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\Sepanta\گزارشات قانونی و دوره ای\"/>
    </mc:Choice>
  </mc:AlternateContent>
  <xr:revisionPtr revIDLastSave="0" documentId="13_ncr:1_{3F1CB988-BD73-4EC9-8B4F-DDABA6736548}" xr6:coauthVersionLast="47" xr6:coauthVersionMax="47" xr10:uidLastSave="{00000000-0000-0000-0000-000000000000}"/>
  <bookViews>
    <workbookView xWindow="0" yWindow="0" windowWidth="14400" windowHeight="15600" tabRatio="713" xr2:uid="{00000000-000D-0000-FFFF-FFFF00000000}"/>
  </bookViews>
  <sheets>
    <sheet name="روکش" sheetId="16" r:id="rId1"/>
    <sheet name="سهام" sheetId="1" r:id="rId2"/>
    <sheet name="سپرده" sheetId="6" r:id="rId3"/>
    <sheet name="درآمد ناشی از تغییر قیمت اوراق" sheetId="9" r:id="rId4"/>
    <sheet name="درآمد ناشی از فروش" sheetId="10" r:id="rId5"/>
    <sheet name="سایر درآمدها" sheetId="14" r:id="rId6"/>
    <sheet name="سرمایه‌گذاری در سهام" sheetId="11" r:id="rId7"/>
    <sheet name="درآمد سرمایه گذاری" sheetId="15" r:id="rId8"/>
  </sheets>
  <definedNames>
    <definedName name="_xlnm.Print_Area" localSheetId="7">'درآمد سرمایه گذاری'!$A$1:$G$13</definedName>
    <definedName name="_xlnm.Print_Area" localSheetId="3">'درآمد ناشی از تغییر قیمت اوراق'!$A$1:$Q$13</definedName>
    <definedName name="_xlnm.Print_Area" localSheetId="4">'درآمد ناشی از فروش'!$A$1:$Q$12</definedName>
    <definedName name="_xlnm.Print_Area" localSheetId="2">سپرده!$A$1:$S$14</definedName>
    <definedName name="_xlnm.Print_Area" localSheetId="1">سهام!$A$1:$Y$15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1" l="1"/>
  <c r="E9" i="15" l="1"/>
  <c r="E12" i="15"/>
  <c r="Q11" i="10"/>
  <c r="O11" i="10"/>
  <c r="M11" i="10"/>
  <c r="I11" i="10"/>
  <c r="G11" i="10"/>
  <c r="E11" i="10"/>
  <c r="Q12" i="9"/>
  <c r="O12" i="9"/>
  <c r="M12" i="9"/>
  <c r="I12" i="9"/>
  <c r="G12" i="9"/>
  <c r="E12" i="9"/>
  <c r="U13" i="11"/>
  <c r="S13" i="11"/>
  <c r="U10" i="11" s="1"/>
  <c r="Q13" i="11"/>
  <c r="O13" i="11"/>
  <c r="K13" i="11"/>
  <c r="I13" i="11"/>
  <c r="G13" i="11"/>
  <c r="E13" i="11"/>
  <c r="G12" i="15"/>
  <c r="C12" i="15"/>
  <c r="S13" i="6"/>
  <c r="Q13" i="6"/>
  <c r="O13" i="6"/>
  <c r="M13" i="6"/>
  <c r="K13" i="6"/>
  <c r="Y14" i="1"/>
  <c r="W14" i="1"/>
  <c r="U14" i="1"/>
  <c r="O14" i="1"/>
  <c r="K14" i="1"/>
  <c r="G14" i="1"/>
  <c r="E14" i="1"/>
  <c r="U12" i="11"/>
  <c r="K12" i="11"/>
  <c r="K11" i="11"/>
  <c r="E12" i="11"/>
  <c r="U11" i="11" l="1"/>
</calcChain>
</file>

<file path=xl/sharedStrings.xml><?xml version="1.0" encoding="utf-8"?>
<sst xmlns="http://schemas.openxmlformats.org/spreadsheetml/2006/main" count="227" uniqueCount="69">
  <si>
    <t>صندوق اختصاصی بازارگردانی سپنتا</t>
  </si>
  <si>
    <t>صورت وضعیت پورتفوی</t>
  </si>
  <si>
    <t>برای ماه منتهی به 1403/02/31</t>
  </si>
  <si>
    <t>نام شرکت</t>
  </si>
  <si>
    <t>1403/01/31</t>
  </si>
  <si>
    <t>تغییرات طی دوره</t>
  </si>
  <si>
    <t>1403/02/31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</si>
  <si>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</si>
  <si>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</si>
  <si>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</si>
  <si>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</si>
  <si>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</si>
  <si>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</si>
  <si>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</si>
  <si>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</si>
  <si>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ص.س.درآمد ثابت اکسیژن-د</t>
  </si>
  <si>
    <t>صندوق س.بخشی فلزات رویین-ب</t>
  </si>
  <si>
    <t>صندوق س سپر سرمایه بیدار- ثابت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</si>
  <si>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</si>
  <si>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</si>
  <si>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</si>
  <si>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</si>
  <si>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</si>
  <si>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</si>
  <si>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</si>
  <si>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</si>
  <si>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</si>
  <si>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</si>
  <si>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نوبخت</t>
  </si>
  <si>
    <t>1002-11-040-707076017</t>
  </si>
  <si>
    <t>قرض الحسنه</t>
  </si>
  <si>
    <t>1402/11/25</t>
  </si>
  <si>
    <t>بانک گردشگری آپادانا</t>
  </si>
  <si>
    <t xml:space="preserve">120.9967.1600503.1 </t>
  </si>
  <si>
    <t>سپرده کوتاه مدت</t>
  </si>
  <si>
    <t>1402/11/28</t>
  </si>
  <si>
    <t>بانک خاورمیانه نیایش</t>
  </si>
  <si>
    <t>101310810707075930</t>
  </si>
  <si>
    <t>1403/02/12</t>
  </si>
  <si>
    <t>صورت وضعیت درآمدها</t>
  </si>
  <si>
    <t>طی ماه</t>
  </si>
  <si>
    <t>از ابتدای سال مالی تا پایان ماه</t>
  </si>
  <si>
    <t>توضیحات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</si>
  <si>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</si>
  <si>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</si>
  <si>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</si>
  <si>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</si>
  <si>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</si>
  <si>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</si>
  <si>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</si>
  <si>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</si>
  <si>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سایر درآمدها</t>
  </si>
  <si>
    <t>معین برای سایر درآمدهای تنزیل سود بانک</t>
  </si>
  <si>
    <t>تعدیل کارمزد کارگزار</t>
  </si>
  <si>
    <t/>
  </si>
  <si>
    <t>سرمایه‌گذاری در سهام</t>
  </si>
  <si>
    <t>سرمایه‌گذاری در اوراق بهادار</t>
  </si>
  <si>
    <t>درآمد سپرده بانکی</t>
  </si>
  <si>
    <t>‫2- درآمد حاصل از سرمایه گذاری ها</t>
  </si>
  <si>
    <t>‫1- سرمایه گذاری ها</t>
  </si>
  <si>
    <t>‫1-1- سرمایه گذاری در سهام و حق تقدم سهام</t>
  </si>
  <si>
    <t>‫2-1- درآمد حاصل از سرمایه گذاری در سهام :</t>
  </si>
  <si>
    <t>‫2-1-2- درآمد ناشی از فروش سهام  :</t>
  </si>
  <si>
    <t>‫2-1-1- درآمد حاصل از تغییر قیمت سهام :</t>
  </si>
  <si>
    <t>‫3- سایر درآمدها</t>
  </si>
  <si>
    <t>‫صندوق اختصاصی بازارگردانی سپنتا</t>
  </si>
  <si>
    <t>‫صورت وضعیت پورتفوی</t>
  </si>
  <si>
    <t>‫برای ماه منتهی به 1403/02/31</t>
  </si>
  <si>
    <t>‫2-1- سرمایه گذاری در 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</si>
</sst>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%"/>
    <numFmt numFmtId="165" formatCode="_(* #,##0_);_(* \(#,##0\);_(* &quot;-&quot;??_);_(@_)"/>
  </numFmts>
  <fonts count="20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  <font>
      <b/>
      <sz val="14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sz val="14"/>
      <color indexed="8"/>
      <name val="B Nazanin"/>
      <charset val="178"/>
    </font>
    <font>
      <b/>
      <u/>
      <sz val="14"/>
      <color rgb="FF000000"/>
      <name val="B Nazanin"/>
      <charset val="178"/>
    </font>
    <font>
      <sz val="11"/>
      <name val="B Nazanin"/>
      <charset val="178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sz val="16"/>
      <name val="B Nazanin"/>
      <charset val="178"/>
    </font>
    <font>
      <sz val="16"/>
      <color indexed="8"/>
      <name val="B Nazanin"/>
      <charset val="178"/>
    </font>
    <font>
      <b/>
      <u/>
      <sz val="16"/>
      <color rgb="FF000000"/>
      <name val="B Nazanin"/>
      <charset val="178"/>
    </font>
    <font>
      <sz val="10"/>
      <color rgb="FF000000"/>
      <name val="IRAN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readingOrder="2"/>
    </xf>
    <xf numFmtId="0" fontId="4" fillId="0" borderId="1" xfId="0" applyFont="1" applyBorder="1" applyAlignment="1">
      <alignment horizontal="center" vertical="center" readingOrder="2"/>
    </xf>
    <xf numFmtId="37" fontId="5" fillId="0" borderId="0" xfId="0" applyNumberFormat="1" applyFont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0" fontId="7" fillId="0" borderId="2" xfId="0" applyFont="1" applyBorder="1" applyAlignment="1">
      <alignment horizontal="center" vertical="center" readingOrder="2"/>
    </xf>
    <xf numFmtId="37" fontId="8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10" fontId="5" fillId="0" borderId="0" xfId="0" applyNumberFormat="1" applyFont="1" applyAlignment="1">
      <alignment horizontal="center" vertical="center" readingOrder="2"/>
    </xf>
    <xf numFmtId="37" fontId="5" fillId="0" borderId="3" xfId="0" applyNumberFormat="1" applyFont="1" applyBorder="1" applyAlignment="1">
      <alignment horizontal="center" vertical="center" readingOrder="2"/>
    </xf>
    <xf numFmtId="10" fontId="5" fillId="0" borderId="3" xfId="2" applyNumberFormat="1" applyFont="1" applyBorder="1" applyAlignment="1">
      <alignment horizontal="center" vertical="center" readingOrder="2"/>
    </xf>
    <xf numFmtId="0" fontId="12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readingOrder="2"/>
    </xf>
    <xf numFmtId="37" fontId="8" fillId="0" borderId="0" xfId="0" applyNumberFormat="1" applyFont="1" applyAlignment="1">
      <alignment horizontal="right" vertical="center"/>
    </xf>
    <xf numFmtId="0" fontId="11" fillId="0" borderId="0" xfId="0" applyFont="1"/>
    <xf numFmtId="0" fontId="13" fillId="0" borderId="0" xfId="3" applyFont="1"/>
    <xf numFmtId="0" fontId="18" fillId="0" borderId="0" xfId="0" applyFont="1" applyAlignment="1">
      <alignment horizontal="center" vertical="center"/>
    </xf>
    <xf numFmtId="10" fontId="1" fillId="0" borderId="3" xfId="1" applyNumberFormat="1" applyFont="1" applyBorder="1" applyAlignment="1">
      <alignment horizontal="center" vertical="center" readingOrder="2"/>
    </xf>
    <xf numFmtId="3" fontId="19" fillId="0" borderId="0" xfId="0" applyNumberFormat="1" applyFont="1"/>
    <xf numFmtId="10" fontId="1" fillId="0" borderId="0" xfId="0" applyNumberFormat="1" applyFont="1"/>
    <xf numFmtId="10" fontId="1" fillId="0" borderId="0" xfId="1" applyNumberFormat="1" applyFont="1"/>
    <xf numFmtId="10" fontId="5" fillId="0" borderId="3" xfId="2" applyNumberFormat="1" applyFont="1" applyFill="1" applyBorder="1" applyAlignment="1">
      <alignment horizontal="center" vertical="center" readingOrder="2"/>
    </xf>
    <xf numFmtId="37" fontId="14" fillId="0" borderId="0" xfId="3" applyNumberFormat="1" applyFont="1" applyAlignment="1">
      <alignment horizontal="center" vertical="center"/>
    </xf>
    <xf numFmtId="0" fontId="15" fillId="0" borderId="0" xfId="3" applyFont="1"/>
    <xf numFmtId="0" fontId="4" fillId="0" borderId="0" xfId="0" applyFont="1" applyAlignment="1">
      <alignment horizontal="center" vertical="center" readingOrder="2"/>
    </xf>
    <xf numFmtId="0" fontId="4" fillId="0" borderId="1" xfId="0" applyFont="1" applyBorder="1" applyAlignment="1">
      <alignment horizontal="center" vertical="center" readingOrder="2"/>
    </xf>
    <xf numFmtId="37" fontId="16" fillId="0" borderId="0" xfId="0" applyNumberFormat="1" applyFont="1" applyAlignment="1">
      <alignment horizontal="right" vertical="center"/>
    </xf>
    <xf numFmtId="0" fontId="17" fillId="0" borderId="0" xfId="0" applyFont="1"/>
    <xf numFmtId="0" fontId="9" fillId="0" borderId="0" xfId="0" applyFont="1" applyAlignment="1">
      <alignment horizontal="center" vertical="center" readingOrder="2"/>
    </xf>
    <xf numFmtId="0" fontId="7" fillId="0" borderId="0" xfId="0" applyFont="1" applyAlignment="1">
      <alignment horizontal="center" vertical="center" readingOrder="2"/>
    </xf>
    <xf numFmtId="0" fontId="7" fillId="0" borderId="1" xfId="0" applyFont="1" applyBorder="1" applyAlignment="1">
      <alignment horizontal="center" vertical="center" readingOrder="2"/>
    </xf>
    <xf numFmtId="37" fontId="8" fillId="0" borderId="0" xfId="0" applyNumberFormat="1" applyFont="1" applyAlignment="1">
      <alignment horizontal="right" vertical="center"/>
    </xf>
    <xf numFmtId="164" fontId="5" fillId="0" borderId="3" xfId="2" applyNumberFormat="1" applyFont="1" applyBorder="1" applyAlignment="1">
      <alignment horizontal="center" vertical="center" readingOrder="2"/>
    </xf>
  </cellXfs>
  <cellStyles count="4">
    <cellStyle name="Comma" xfId="1" builtinId="3"/>
    <cellStyle name="Normal" xfId="0" builtinId="0"/>
    <cellStyle name="Normal 2" xfId="3" xr:uid="{AB4D7A21-0804-45FF-8B12-96E91AA93D5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8F5C5-ED38-41BB-B978-E3595B05C021}">
  <dimension ref="A1:I37"/>
  <sheetViews>
    <sheetView rightToLeft="1" tabSelected="1" view="pageBreakPreview" zoomScaleNormal="100" zoomScaleSheetLayoutView="100" workbookViewId="0">
      <selection activeCell="A24" sqref="A24"/>
    </sheetView>
  </sheetViews>
  <sheetFormatPr defaultRowHeight="15"/>
  <sheetData>
    <row r="1" spans="1:9" ht="18">
      <c r="A1" s="19"/>
      <c r="B1" s="19"/>
      <c r="C1" s="19"/>
      <c r="D1" s="19"/>
      <c r="E1" s="19"/>
      <c r="F1" s="19"/>
      <c r="G1" s="19"/>
      <c r="H1" s="19"/>
      <c r="I1" s="19"/>
    </row>
    <row r="2" spans="1:9" ht="18">
      <c r="A2" s="19"/>
      <c r="B2" s="19"/>
      <c r="C2" s="19"/>
      <c r="D2" s="19"/>
      <c r="E2" s="19"/>
      <c r="F2" s="19"/>
      <c r="G2" s="19"/>
      <c r="H2" s="19"/>
      <c r="I2" s="19"/>
    </row>
    <row r="3" spans="1:9" ht="18">
      <c r="A3" s="19"/>
      <c r="B3" s="19"/>
      <c r="C3" s="19"/>
      <c r="D3" s="19"/>
      <c r="E3" s="19"/>
      <c r="F3" s="19"/>
      <c r="G3" s="19"/>
      <c r="H3" s="19"/>
      <c r="I3" s="19"/>
    </row>
    <row r="4" spans="1:9" ht="18">
      <c r="A4" s="19"/>
      <c r="B4" s="19"/>
      <c r="C4" s="19"/>
      <c r="D4" s="19"/>
      <c r="E4" s="19"/>
      <c r="F4" s="19"/>
      <c r="G4" s="19"/>
      <c r="H4" s="19"/>
      <c r="I4" s="19"/>
    </row>
    <row r="5" spans="1:9" ht="18">
      <c r="A5" s="19"/>
      <c r="B5" s="19"/>
      <c r="C5" s="19"/>
      <c r="D5" s="19"/>
      <c r="E5" s="19"/>
      <c r="F5" s="19"/>
      <c r="G5" s="19"/>
      <c r="H5" s="19"/>
      <c r="I5" s="19"/>
    </row>
    <row r="6" spans="1:9" ht="18">
      <c r="A6" s="19"/>
      <c r="B6" s="19"/>
      <c r="C6" s="19"/>
      <c r="D6" s="19"/>
      <c r="E6" s="19"/>
      <c r="F6" s="19"/>
      <c r="G6" s="19"/>
      <c r="H6" s="19"/>
      <c r="I6" s="19"/>
    </row>
    <row r="7" spans="1:9" ht="18">
      <c r="A7" s="19"/>
      <c r="B7" s="19"/>
      <c r="C7" s="19"/>
      <c r="D7" s="19"/>
      <c r="E7" s="19"/>
      <c r="F7" s="19"/>
      <c r="G7" s="19"/>
      <c r="H7" s="19"/>
      <c r="I7" s="19"/>
    </row>
    <row r="8" spans="1:9" ht="18">
      <c r="A8" s="19"/>
      <c r="B8" s="19"/>
      <c r="C8" s="19"/>
      <c r="D8" s="19"/>
      <c r="E8" s="19"/>
      <c r="F8" s="19"/>
      <c r="G8" s="19"/>
      <c r="H8" s="19"/>
      <c r="I8" s="19"/>
    </row>
    <row r="9" spans="1:9" ht="18">
      <c r="A9" s="19"/>
      <c r="B9" s="19"/>
      <c r="C9" s="19"/>
      <c r="D9" s="19"/>
      <c r="E9" s="19"/>
      <c r="F9" s="19"/>
      <c r="G9" s="19"/>
      <c r="H9" s="19"/>
      <c r="I9" s="19"/>
    </row>
    <row r="10" spans="1:9" ht="18">
      <c r="A10" s="19"/>
      <c r="B10" s="19"/>
      <c r="C10" s="19"/>
      <c r="D10" s="19"/>
      <c r="E10" s="19"/>
      <c r="F10" s="19"/>
      <c r="G10" s="19"/>
      <c r="H10" s="19"/>
      <c r="I10" s="19"/>
    </row>
    <row r="11" spans="1:9" ht="18">
      <c r="A11" s="19"/>
      <c r="B11" s="19"/>
      <c r="C11" s="19"/>
      <c r="D11" s="19"/>
      <c r="E11" s="19"/>
      <c r="F11" s="19"/>
      <c r="G11" s="19"/>
      <c r="H11" s="19"/>
      <c r="I11" s="19"/>
    </row>
    <row r="12" spans="1:9" ht="18">
      <c r="A12" s="19"/>
      <c r="B12" s="19"/>
      <c r="C12" s="19"/>
      <c r="D12" s="19"/>
      <c r="E12" s="19"/>
      <c r="F12" s="19"/>
      <c r="G12" s="19"/>
      <c r="H12" s="19"/>
      <c r="I12" s="19"/>
    </row>
    <row r="13" spans="1:9" ht="18">
      <c r="A13" s="19"/>
      <c r="B13" s="19"/>
      <c r="C13" s="19"/>
      <c r="D13" s="19"/>
      <c r="E13" s="19"/>
      <c r="F13" s="19"/>
      <c r="G13" s="19"/>
      <c r="H13" s="19"/>
      <c r="I13" s="19"/>
    </row>
    <row r="14" spans="1:9" ht="18">
      <c r="A14" s="19"/>
      <c r="B14" s="19"/>
      <c r="C14" s="19"/>
      <c r="D14" s="19"/>
      <c r="E14" s="19"/>
      <c r="F14" s="19"/>
      <c r="G14" s="19"/>
      <c r="H14" s="19"/>
      <c r="I14" s="19"/>
    </row>
    <row r="15" spans="1:9" ht="18">
      <c r="A15" s="19"/>
      <c r="B15" s="19"/>
      <c r="C15" s="19"/>
      <c r="D15" s="19"/>
      <c r="E15" s="19"/>
      <c r="F15" s="19"/>
      <c r="G15" s="19"/>
      <c r="H15" s="19"/>
      <c r="I15" s="19"/>
    </row>
    <row r="16" spans="1:9" ht="18">
      <c r="A16" s="19"/>
      <c r="B16" s="19"/>
      <c r="C16" s="19"/>
      <c r="D16" s="19"/>
      <c r="E16" s="19"/>
      <c r="F16" s="19"/>
      <c r="G16" s="19"/>
      <c r="H16" s="19"/>
      <c r="I16" s="19"/>
    </row>
    <row r="17" spans="1:9" ht="18">
      <c r="A17" s="19"/>
      <c r="B17" s="19"/>
      <c r="C17" s="19"/>
      <c r="D17" s="19"/>
      <c r="E17" s="19"/>
      <c r="F17" s="19"/>
      <c r="G17" s="19"/>
      <c r="H17" s="19"/>
      <c r="I17" s="19"/>
    </row>
    <row r="18" spans="1:9" ht="18">
      <c r="A18" s="19"/>
      <c r="B18" s="19"/>
      <c r="C18" s="19"/>
      <c r="D18" s="19"/>
      <c r="E18" s="19"/>
      <c r="F18" s="19"/>
      <c r="G18" s="19"/>
      <c r="H18" s="19"/>
      <c r="I18" s="19"/>
    </row>
    <row r="19" spans="1:9" ht="18">
      <c r="A19" s="19"/>
      <c r="B19" s="19"/>
      <c r="C19" s="19"/>
      <c r="D19" s="19"/>
      <c r="E19" s="19"/>
      <c r="F19" s="19"/>
      <c r="G19" s="19"/>
      <c r="H19" s="19"/>
      <c r="I19" s="19"/>
    </row>
    <row r="20" spans="1:9" ht="18">
      <c r="A20" s="19"/>
      <c r="B20" s="19"/>
      <c r="C20" s="19"/>
      <c r="D20" s="19"/>
      <c r="E20" s="19"/>
      <c r="F20" s="19"/>
      <c r="G20" s="19"/>
      <c r="H20" s="19"/>
      <c r="I20" s="19"/>
    </row>
    <row r="21" spans="1:9" ht="18">
      <c r="A21" s="19"/>
      <c r="B21" s="19"/>
      <c r="C21" s="19"/>
      <c r="D21" s="19"/>
      <c r="E21" s="19"/>
      <c r="F21" s="19"/>
      <c r="G21" s="19"/>
      <c r="H21" s="19"/>
      <c r="I21" s="19"/>
    </row>
    <row r="22" spans="1:9" ht="18">
      <c r="A22" s="19"/>
      <c r="B22" s="19"/>
      <c r="C22" s="19"/>
      <c r="D22" s="19"/>
      <c r="E22" s="19"/>
      <c r="F22" s="19"/>
      <c r="G22" s="19"/>
      <c r="H22" s="19"/>
      <c r="I22" s="19"/>
    </row>
    <row r="23" spans="1:9" ht="18">
      <c r="A23" s="19"/>
      <c r="B23" s="19"/>
      <c r="C23" s="19"/>
      <c r="D23" s="19"/>
      <c r="E23" s="19"/>
      <c r="F23" s="19"/>
      <c r="G23" s="19"/>
      <c r="H23" s="19"/>
      <c r="I23" s="19"/>
    </row>
    <row r="24" spans="1:9" ht="18">
      <c r="A24" s="19"/>
      <c r="B24" s="19"/>
      <c r="C24" s="19"/>
      <c r="D24" s="19"/>
      <c r="E24" s="19"/>
      <c r="F24" s="19"/>
      <c r="G24" s="19"/>
      <c r="H24" s="19"/>
      <c r="I24" s="19"/>
    </row>
    <row r="25" spans="1:9" ht="18">
      <c r="A25" s="19"/>
      <c r="B25" s="19"/>
      <c r="C25" s="19"/>
      <c r="D25" s="19"/>
      <c r="E25" s="19"/>
      <c r="F25" s="19"/>
      <c r="G25" s="19"/>
      <c r="H25" s="19"/>
      <c r="I25" s="19"/>
    </row>
    <row r="26" spans="1:9" ht="30">
      <c r="A26" s="26" t="s">
        <v>65</v>
      </c>
      <c r="B26" s="27"/>
      <c r="C26" s="27"/>
      <c r="D26" s="27"/>
      <c r="E26" s="27"/>
      <c r="F26" s="27"/>
      <c r="G26" s="27"/>
      <c r="H26" s="27"/>
      <c r="I26" s="27"/>
    </row>
    <row r="27" spans="1:9" ht="30">
      <c r="A27" s="26" t="s">
        <v>66</v>
      </c>
      <c r="B27" s="27"/>
      <c r="C27" s="27"/>
      <c r="D27" s="27"/>
      <c r="E27" s="27"/>
      <c r="F27" s="27"/>
      <c r="G27" s="27"/>
      <c r="H27" s="27"/>
      <c r="I27" s="27"/>
    </row>
    <row r="28" spans="1:9" ht="30">
      <c r="A28" s="26" t="s">
        <v>67</v>
      </c>
      <c r="B28" s="27"/>
      <c r="C28" s="27"/>
      <c r="D28" s="27"/>
      <c r="E28" s="27"/>
      <c r="F28" s="27"/>
      <c r="G28" s="27"/>
      <c r="H28" s="27"/>
      <c r="I28" s="27"/>
    </row>
    <row r="29" spans="1:9" ht="18">
      <c r="A29" s="19"/>
      <c r="B29" s="19"/>
      <c r="C29" s="19"/>
      <c r="D29" s="19"/>
      <c r="E29" s="19"/>
      <c r="F29" s="19"/>
      <c r="G29" s="19"/>
      <c r="H29" s="19"/>
      <c r="I29" s="19"/>
    </row>
    <row r="30" spans="1:9" ht="18">
      <c r="A30" s="19"/>
      <c r="B30" s="19"/>
      <c r="C30" s="19"/>
      <c r="D30" s="19"/>
      <c r="E30" s="19"/>
      <c r="F30" s="19"/>
      <c r="G30" s="19"/>
      <c r="H30" s="19"/>
      <c r="I30" s="19"/>
    </row>
    <row r="31" spans="1:9" ht="18">
      <c r="A31" s="19"/>
      <c r="B31" s="19"/>
      <c r="C31" s="19"/>
      <c r="D31" s="19"/>
      <c r="E31" s="19"/>
      <c r="F31" s="19"/>
      <c r="G31" s="19"/>
      <c r="H31" s="19"/>
      <c r="I31" s="19"/>
    </row>
    <row r="32" spans="1:9" ht="18">
      <c r="A32" s="19"/>
      <c r="B32" s="19"/>
      <c r="C32" s="19"/>
      <c r="D32" s="19"/>
      <c r="E32" s="19"/>
      <c r="F32" s="19"/>
      <c r="G32" s="19"/>
      <c r="H32" s="19"/>
      <c r="I32" s="19"/>
    </row>
    <row r="33" spans="1:9" ht="18">
      <c r="A33" s="19"/>
      <c r="B33" s="19"/>
      <c r="C33" s="19"/>
      <c r="D33" s="19"/>
      <c r="E33" s="19"/>
      <c r="F33" s="19"/>
      <c r="G33" s="19"/>
      <c r="H33" s="19"/>
      <c r="I33" s="19"/>
    </row>
    <row r="34" spans="1:9" ht="18">
      <c r="A34" s="19"/>
      <c r="B34" s="19"/>
      <c r="C34" s="19"/>
      <c r="D34" s="19"/>
      <c r="E34" s="19"/>
      <c r="F34" s="19"/>
      <c r="G34" s="19"/>
      <c r="H34" s="19"/>
      <c r="I34" s="19"/>
    </row>
    <row r="35" spans="1:9" ht="18">
      <c r="A35" s="19"/>
      <c r="B35" s="19"/>
      <c r="C35" s="19"/>
      <c r="D35" s="19"/>
      <c r="E35" s="19"/>
      <c r="F35" s="19"/>
      <c r="G35" s="19"/>
      <c r="H35" s="19"/>
      <c r="I35" s="19"/>
    </row>
    <row r="36" spans="1:9" ht="18">
      <c r="A36" s="19"/>
      <c r="B36" s="19"/>
      <c r="C36" s="19"/>
      <c r="D36" s="19"/>
      <c r="E36" s="19"/>
      <c r="F36" s="19"/>
      <c r="G36" s="19"/>
      <c r="H36" s="19"/>
      <c r="I36" s="19"/>
    </row>
    <row r="37" spans="1:9" ht="18">
      <c r="A37" s="19"/>
      <c r="B37" s="19"/>
      <c r="C37" s="19"/>
      <c r="D37" s="19"/>
      <c r="E37" s="19"/>
      <c r="F37" s="19"/>
      <c r="G37" s="19"/>
      <c r="H37" s="19"/>
      <c r="I37" s="19"/>
    </row>
  </sheetData>
  <mergeCells count="3">
    <mergeCell ref="A26:I26"/>
    <mergeCell ref="A27:I27"/>
    <mergeCell ref="A28:I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6"/>
  <sheetViews>
    <sheetView rightToLeft="1" view="pageBreakPreview" zoomScale="90" zoomScaleNormal="100" zoomScaleSheetLayoutView="90" workbookViewId="0">
      <selection activeCell="A15" sqref="A15"/>
    </sheetView>
  </sheetViews>
  <sheetFormatPr defaultRowHeight="18.75"/>
  <cols>
    <col min="1" max="1" width="31.28515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1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24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ht="24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26.25">
      <c r="A5" s="30" t="s">
        <v>59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 ht="26.25">
      <c r="A6" s="30" t="s">
        <v>60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20"/>
      <c r="Y6" s="20"/>
    </row>
    <row r="7" spans="1:25" ht="24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4"/>
      <c r="Y7" s="14"/>
    </row>
    <row r="8" spans="1:25" ht="21">
      <c r="A8" s="28" t="s">
        <v>3</v>
      </c>
      <c r="C8" s="29" t="s">
        <v>4</v>
      </c>
      <c r="D8" s="29" t="s">
        <v>4</v>
      </c>
      <c r="E8" s="29" t="s">
        <v>4</v>
      </c>
      <c r="F8" s="29" t="s">
        <v>4</v>
      </c>
      <c r="G8" s="29" t="s">
        <v>4</v>
      </c>
      <c r="I8" s="29" t="s">
        <v>5</v>
      </c>
      <c r="J8" s="29" t="s">
        <v>5</v>
      </c>
      <c r="K8" s="29" t="s">
        <v>5</v>
      </c>
      <c r="L8" s="29" t="s">
        <v>5</v>
      </c>
      <c r="M8" s="29" t="s">
        <v>5</v>
      </c>
      <c r="N8" s="29" t="s">
        <v>5</v>
      </c>
      <c r="O8" s="29" t="s">
        <v>5</v>
      </c>
      <c r="Q8" s="29" t="s">
        <v>6</v>
      </c>
      <c r="R8" s="29" t="s">
        <v>6</v>
      </c>
      <c r="S8" s="29" t="s">
        <v>6</v>
      </c>
      <c r="T8" s="29" t="s">
        <v>6</v>
      </c>
      <c r="U8" s="29" t="s">
        <v>6</v>
      </c>
      <c r="V8" s="29" t="s">
        <v>6</v>
      </c>
      <c r="W8" s="29" t="s">
        <v>6</v>
      </c>
      <c r="X8" s="29" t="s">
        <v>6</v>
      </c>
      <c r="Y8" s="29" t="s">
        <v>6</v>
      </c>
    </row>
    <row r="9" spans="1:25" ht="21">
      <c r="A9" s="28" t="s">
        <v>3</v>
      </c>
      <c r="C9" s="28" t="s">
        <v>7</v>
      </c>
      <c r="E9" s="28" t="s">
        <v>8</v>
      </c>
      <c r="G9" s="28" t="s">
        <v>9</v>
      </c>
      <c r="I9" s="29" t="s">
        <v>10</v>
      </c>
      <c r="J9" s="29" t="s">
        <v>10</v>
      </c>
      <c r="K9" s="29" t="s">
        <v>10</v>
      </c>
      <c r="M9" s="29" t="s">
        <v>11</v>
      </c>
      <c r="N9" s="29" t="s">
        <v>11</v>
      </c>
      <c r="O9" s="29" t="s">
        <v>11</v>
      </c>
      <c r="Q9" s="28" t="s">
        <v>7</v>
      </c>
      <c r="S9" s="28" t="s">
        <v>12</v>
      </c>
      <c r="U9" s="28" t="s">
        <v>8</v>
      </c>
      <c r="W9" s="28" t="s">
        <v>9</v>
      </c>
      <c r="Y9" s="28" t="s">
        <v>13</v>
      </c>
    </row>
    <row r="10" spans="1:25" ht="21">
      <c r="A10" s="29" t="s">
        <v>3</v>
      </c>
      <c r="C10" s="29" t="s">
        <v>7</v>
      </c>
      <c r="E10" s="29" t="s">
        <v>8</v>
      </c>
      <c r="G10" s="29" t="s">
        <v>9</v>
      </c>
      <c r="I10" s="4" t="s">
        <v>7</v>
      </c>
      <c r="K10" s="4" t="s">
        <v>8</v>
      </c>
      <c r="M10" s="4" t="s">
        <v>7</v>
      </c>
      <c r="O10" s="4" t="s">
        <v>14</v>
      </c>
      <c r="Q10" s="29" t="s">
        <v>7</v>
      </c>
      <c r="S10" s="29" t="s">
        <v>12</v>
      </c>
      <c r="U10" s="29" t="s">
        <v>8</v>
      </c>
      <c r="W10" s="29" t="s">
        <v>9</v>
      </c>
      <c r="Y10" s="29" t="s">
        <v>13</v>
      </c>
    </row>
    <row r="11" spans="1:25" ht="21">
      <c r="A11" s="2" t="s">
        <v>15</v>
      </c>
      <c r="C11" s="5">
        <v>1219000</v>
      </c>
      <c r="E11" s="5">
        <v>12399554474</v>
      </c>
      <c r="G11" s="5">
        <v>12482091904</v>
      </c>
      <c r="I11" s="5">
        <v>0</v>
      </c>
      <c r="K11" s="5">
        <v>0</v>
      </c>
      <c r="M11" s="5">
        <v>-1219000</v>
      </c>
      <c r="O11" s="5">
        <v>12360452111</v>
      </c>
      <c r="Q11" s="5">
        <v>0</v>
      </c>
      <c r="S11" s="5">
        <v>0</v>
      </c>
      <c r="U11" s="5">
        <v>0</v>
      </c>
      <c r="W11" s="5">
        <v>0</v>
      </c>
      <c r="Y11" s="11">
        <v>0</v>
      </c>
    </row>
    <row r="12" spans="1:25" ht="21">
      <c r="A12" s="2" t="s">
        <v>16</v>
      </c>
      <c r="C12" s="5">
        <v>1708971</v>
      </c>
      <c r="E12" s="5">
        <v>19303856294</v>
      </c>
      <c r="G12" s="5">
        <v>19042640455.4347</v>
      </c>
      <c r="I12" s="5">
        <v>23310948</v>
      </c>
      <c r="K12" s="5">
        <v>272497788915</v>
      </c>
      <c r="M12" s="5">
        <v>-22333816</v>
      </c>
      <c r="O12" s="5">
        <v>260040826766.14999</v>
      </c>
      <c r="Q12" s="5">
        <v>2686103</v>
      </c>
      <c r="S12" s="5">
        <v>10486</v>
      </c>
      <c r="U12" s="5">
        <v>30520210142</v>
      </c>
      <c r="W12" s="5">
        <v>28133028367.681099</v>
      </c>
      <c r="Y12" s="11">
        <v>0.57569999999999999</v>
      </c>
    </row>
    <row r="13" spans="1:25" ht="21">
      <c r="A13" s="2" t="s">
        <v>17</v>
      </c>
      <c r="C13" s="5">
        <v>0</v>
      </c>
      <c r="E13" s="5">
        <v>0</v>
      </c>
      <c r="G13" s="5">
        <v>0</v>
      </c>
      <c r="I13" s="5">
        <v>321203</v>
      </c>
      <c r="K13" s="5">
        <v>7342471016</v>
      </c>
      <c r="M13" s="5">
        <v>0</v>
      </c>
      <c r="O13" s="5">
        <v>0</v>
      </c>
      <c r="Q13" s="5">
        <v>321203</v>
      </c>
      <c r="S13" s="5">
        <v>22950</v>
      </c>
      <c r="U13" s="5">
        <v>7342471016</v>
      </c>
      <c r="W13" s="5">
        <v>7370226673.34062</v>
      </c>
      <c r="Y13" s="11">
        <v>0.15079999999999999</v>
      </c>
    </row>
    <row r="14" spans="1:25" ht="19.5" thickBot="1">
      <c r="C14" s="5"/>
      <c r="E14" s="12">
        <f>SUM(E11:E13)</f>
        <v>31703410768</v>
      </c>
      <c r="G14" s="12">
        <f>SUM(G11:G13)</f>
        <v>31524732359.4347</v>
      </c>
      <c r="I14" s="5"/>
      <c r="K14" s="12">
        <f>SUM(K11:K13)</f>
        <v>279840259931</v>
      </c>
      <c r="M14" s="5"/>
      <c r="O14" s="12">
        <f>SUM(O11:O13)</f>
        <v>272401278877.14999</v>
      </c>
      <c r="Q14" s="5"/>
      <c r="S14" s="5"/>
      <c r="U14" s="12">
        <f>SUM(U11:U13)</f>
        <v>37862681158</v>
      </c>
      <c r="W14" s="12">
        <f>SUM(W11:W13)</f>
        <v>35503255041.021721</v>
      </c>
      <c r="Y14" s="21">
        <f>SUM(Y11:Y13)</f>
        <v>0.72649999999999992</v>
      </c>
    </row>
    <row r="15" spans="1:25" ht="19.5" thickTop="1">
      <c r="C15" s="5"/>
      <c r="E15" s="5"/>
      <c r="G15" s="5"/>
      <c r="I15" s="5"/>
      <c r="K15" s="5"/>
      <c r="M15" s="5"/>
      <c r="O15" s="5"/>
      <c r="Q15" s="5"/>
      <c r="S15" s="5"/>
      <c r="U15" s="5"/>
      <c r="W15" s="5"/>
      <c r="Y15" s="5"/>
    </row>
    <row r="16" spans="1:25">
      <c r="C16" s="5"/>
      <c r="G16" s="5"/>
      <c r="I16" s="5"/>
      <c r="Y16" s="5"/>
    </row>
  </sheetData>
  <mergeCells count="19">
    <mergeCell ref="A5:Y5"/>
    <mergeCell ref="A6:W6"/>
    <mergeCell ref="A2:Y2"/>
    <mergeCell ref="A3:Y3"/>
    <mergeCell ref="A4:Y4"/>
    <mergeCell ref="Y9:Y10"/>
    <mergeCell ref="Q8:Y8"/>
    <mergeCell ref="I8:O8"/>
    <mergeCell ref="Q9:Q10"/>
    <mergeCell ref="S9:S10"/>
    <mergeCell ref="U9:U10"/>
    <mergeCell ref="W9:W10"/>
    <mergeCell ref="I9:K9"/>
    <mergeCell ref="M9:O9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14"/>
  <sheetViews>
    <sheetView rightToLeft="1" view="pageBreakPreview" zoomScaleNormal="100" zoomScaleSheetLayoutView="100" workbookViewId="0">
      <selection activeCell="A2" sqref="A2:S4"/>
    </sheetView>
  </sheetViews>
  <sheetFormatPr defaultRowHeight="18.75"/>
  <cols>
    <col min="1" max="1" width="20.140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7.7109375" style="1" customWidth="1"/>
    <col min="14" max="14" width="1" style="1" customWidth="1"/>
    <col min="15" max="15" width="18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2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25" ht="24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25" ht="24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25" s="10" customFormat="1" ht="26.25">
      <c r="A5" s="30" t="s">
        <v>59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8"/>
      <c r="U5" s="8"/>
      <c r="V5" s="8"/>
      <c r="W5" s="8"/>
      <c r="X5" s="8"/>
      <c r="Y5" s="8"/>
    </row>
    <row r="6" spans="1:25" s="10" customFormat="1" ht="26.25">
      <c r="A6" s="30" t="s">
        <v>68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8" spans="1:25" ht="21">
      <c r="A8" s="28" t="s">
        <v>20</v>
      </c>
      <c r="C8" s="29" t="s">
        <v>21</v>
      </c>
      <c r="D8" s="29" t="s">
        <v>21</v>
      </c>
      <c r="E8" s="29" t="s">
        <v>21</v>
      </c>
      <c r="F8" s="29" t="s">
        <v>21</v>
      </c>
      <c r="G8" s="29" t="s">
        <v>21</v>
      </c>
      <c r="H8" s="29" t="s">
        <v>21</v>
      </c>
      <c r="I8" s="29" t="s">
        <v>21</v>
      </c>
      <c r="K8" s="4" t="s">
        <v>4</v>
      </c>
      <c r="M8" s="29" t="s">
        <v>5</v>
      </c>
      <c r="N8" s="29" t="s">
        <v>5</v>
      </c>
      <c r="O8" s="29" t="s">
        <v>5</v>
      </c>
      <c r="Q8" s="29" t="s">
        <v>6</v>
      </c>
      <c r="R8" s="29" t="s">
        <v>6</v>
      </c>
      <c r="S8" s="29" t="s">
        <v>6</v>
      </c>
    </row>
    <row r="9" spans="1:25" ht="21">
      <c r="A9" s="29" t="s">
        <v>20</v>
      </c>
      <c r="C9" s="4" t="s">
        <v>22</v>
      </c>
      <c r="E9" s="4" t="s">
        <v>23</v>
      </c>
      <c r="G9" s="4" t="s">
        <v>24</v>
      </c>
      <c r="I9" s="4" t="s">
        <v>18</v>
      </c>
      <c r="K9" s="4" t="s">
        <v>25</v>
      </c>
      <c r="M9" s="4" t="s">
        <v>26</v>
      </c>
      <c r="O9" s="4" t="s">
        <v>27</v>
      </c>
      <c r="Q9" s="4" t="s">
        <v>25</v>
      </c>
      <c r="S9" s="4" t="s">
        <v>19</v>
      </c>
    </row>
    <row r="10" spans="1:25" ht="21">
      <c r="A10" s="6" t="s">
        <v>28</v>
      </c>
      <c r="C10" s="5" t="s">
        <v>29</v>
      </c>
      <c r="E10" s="5" t="s">
        <v>30</v>
      </c>
      <c r="G10" s="5" t="s">
        <v>31</v>
      </c>
      <c r="I10" s="5">
        <v>0</v>
      </c>
      <c r="K10" s="5">
        <v>2372540731</v>
      </c>
      <c r="M10" s="5">
        <v>248062210562</v>
      </c>
      <c r="O10" s="5">
        <v>250434751293</v>
      </c>
      <c r="Q10" s="5">
        <v>0</v>
      </c>
      <c r="S10" s="11">
        <v>0</v>
      </c>
    </row>
    <row r="11" spans="1:25" ht="21">
      <c r="A11" s="6" t="s">
        <v>32</v>
      </c>
      <c r="C11" s="5" t="s">
        <v>33</v>
      </c>
      <c r="E11" s="5" t="s">
        <v>34</v>
      </c>
      <c r="G11" s="5" t="s">
        <v>35</v>
      </c>
      <c r="I11" s="5">
        <v>0</v>
      </c>
      <c r="K11" s="5">
        <v>15265583588</v>
      </c>
      <c r="M11" s="5">
        <v>1364392106</v>
      </c>
      <c r="O11" s="5">
        <v>4096565309</v>
      </c>
      <c r="Q11" s="5">
        <v>12533410385</v>
      </c>
      <c r="S11" s="11">
        <v>0.25650000000000001</v>
      </c>
    </row>
    <row r="12" spans="1:25" ht="21">
      <c r="A12" s="6" t="s">
        <v>36</v>
      </c>
      <c r="C12" s="5" t="s">
        <v>37</v>
      </c>
      <c r="E12" s="5" t="s">
        <v>34</v>
      </c>
      <c r="G12" s="5" t="s">
        <v>38</v>
      </c>
      <c r="I12" s="5">
        <v>0</v>
      </c>
      <c r="K12" s="5">
        <v>0</v>
      </c>
      <c r="M12" s="5">
        <v>650071337</v>
      </c>
      <c r="O12" s="5">
        <v>136600</v>
      </c>
      <c r="Q12" s="5">
        <v>649934737</v>
      </c>
      <c r="S12" s="11">
        <v>1.3299999999999999E-2</v>
      </c>
    </row>
    <row r="13" spans="1:25" ht="19.5" thickBot="1">
      <c r="C13" s="5"/>
      <c r="E13" s="5"/>
      <c r="G13" s="5"/>
      <c r="I13" s="5"/>
      <c r="K13" s="12">
        <f>SUM(K10:K12)</f>
        <v>17638124319</v>
      </c>
      <c r="M13" s="12">
        <f>SUM(M10:M12)</f>
        <v>250076674005</v>
      </c>
      <c r="O13" s="12">
        <f>SUM(O10:O12)</f>
        <v>254531453202</v>
      </c>
      <c r="Q13" s="12">
        <f>SUM(Q10:Q12)</f>
        <v>13183345122</v>
      </c>
      <c r="S13" s="13">
        <f>SUM(S10:S12)</f>
        <v>0.26979999999999998</v>
      </c>
    </row>
    <row r="14" spans="1:25" ht="19.5" thickTop="1">
      <c r="G14" s="5"/>
      <c r="K14" s="5"/>
      <c r="O14" s="5"/>
      <c r="Q14" s="5"/>
      <c r="S14" s="5"/>
    </row>
  </sheetData>
  <mergeCells count="9">
    <mergeCell ref="Q8:S8"/>
    <mergeCell ref="M8:O8"/>
    <mergeCell ref="A8:A9"/>
    <mergeCell ref="C8:I8"/>
    <mergeCell ref="A2:S2"/>
    <mergeCell ref="A3:S3"/>
    <mergeCell ref="A4:S4"/>
    <mergeCell ref="A6:S6"/>
    <mergeCell ref="A5:S5"/>
  </mergeCells>
  <pageMargins left="0.7" right="0.7" top="0.75" bottom="0.75" header="0.3" footer="0.3"/>
  <pageSetup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U15"/>
  <sheetViews>
    <sheetView rightToLeft="1" view="pageBreakPreview" zoomScaleNormal="100" zoomScaleSheetLayoutView="100" workbookViewId="0">
      <selection activeCell="A13" sqref="A13"/>
    </sheetView>
  </sheetViews>
  <sheetFormatPr defaultRowHeight="18.75"/>
  <cols>
    <col min="1" max="1" width="29.5703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1" ht="2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21" ht="24">
      <c r="A3" s="32" t="s">
        <v>39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21" ht="24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21" s="10" customFormat="1" ht="26.25">
      <c r="A5" s="30" t="s">
        <v>58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9"/>
      <c r="S5" s="9"/>
      <c r="T5" s="9"/>
      <c r="U5" s="9"/>
    </row>
    <row r="6" spans="1:21" s="10" customFormat="1" ht="26.25">
      <c r="A6" s="30" t="s">
        <v>63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9"/>
      <c r="S6" s="9"/>
      <c r="T6" s="9"/>
      <c r="U6" s="15"/>
    </row>
    <row r="7" spans="1:21" ht="14.25" customHeight="1"/>
    <row r="8" spans="1:21" ht="21">
      <c r="A8" s="28" t="s">
        <v>3</v>
      </c>
      <c r="C8" s="29" t="s">
        <v>40</v>
      </c>
      <c r="D8" s="29" t="s">
        <v>40</v>
      </c>
      <c r="E8" s="29" t="s">
        <v>40</v>
      </c>
      <c r="F8" s="29" t="s">
        <v>40</v>
      </c>
      <c r="G8" s="29" t="s">
        <v>40</v>
      </c>
      <c r="H8" s="29" t="s">
        <v>40</v>
      </c>
      <c r="I8" s="29" t="s">
        <v>40</v>
      </c>
      <c r="K8" s="29" t="s">
        <v>41</v>
      </c>
      <c r="L8" s="29" t="s">
        <v>41</v>
      </c>
      <c r="M8" s="29" t="s">
        <v>41</v>
      </c>
      <c r="N8" s="29" t="s">
        <v>41</v>
      </c>
      <c r="O8" s="29" t="s">
        <v>41</v>
      </c>
      <c r="P8" s="29" t="s">
        <v>41</v>
      </c>
      <c r="Q8" s="29" t="s">
        <v>41</v>
      </c>
    </row>
    <row r="9" spans="1:21" ht="21">
      <c r="A9" s="28" t="s">
        <v>3</v>
      </c>
      <c r="C9" s="4" t="s">
        <v>7</v>
      </c>
      <c r="E9" s="4" t="s">
        <v>43</v>
      </c>
      <c r="G9" s="4" t="s">
        <v>44</v>
      </c>
      <c r="I9" s="4" t="s">
        <v>45</v>
      </c>
      <c r="K9" s="4" t="s">
        <v>7</v>
      </c>
      <c r="M9" s="4" t="s">
        <v>43</v>
      </c>
      <c r="O9" s="4" t="s">
        <v>44</v>
      </c>
      <c r="Q9" s="4" t="s">
        <v>45</v>
      </c>
    </row>
    <row r="10" spans="1:21" ht="18.75" customHeight="1">
      <c r="A10" s="2" t="s">
        <v>17</v>
      </c>
      <c r="C10" s="5">
        <v>321203</v>
      </c>
      <c r="E10" s="5">
        <v>7370226673</v>
      </c>
      <c r="G10" s="5">
        <v>7342471016</v>
      </c>
      <c r="I10" s="5">
        <v>27755657</v>
      </c>
      <c r="K10" s="5">
        <v>321203</v>
      </c>
      <c r="M10" s="5">
        <v>7370226673</v>
      </c>
      <c r="O10" s="5">
        <v>7342471016</v>
      </c>
      <c r="Q10" s="5">
        <v>27755657</v>
      </c>
    </row>
    <row r="11" spans="1:21" ht="21">
      <c r="A11" s="2" t="s">
        <v>16</v>
      </c>
      <c r="C11" s="5">
        <v>2686103</v>
      </c>
      <c r="E11" s="5">
        <v>28133028367</v>
      </c>
      <c r="G11" s="5">
        <v>30268678579</v>
      </c>
      <c r="I11" s="5">
        <v>-2135650211</v>
      </c>
      <c r="K11" s="5">
        <v>2686103</v>
      </c>
      <c r="M11" s="5">
        <v>28133028367</v>
      </c>
      <c r="O11" s="5">
        <v>30529806987</v>
      </c>
      <c r="Q11" s="5">
        <v>-2396778619</v>
      </c>
    </row>
    <row r="12" spans="1:21" ht="19.5" thickBot="1">
      <c r="C12" s="5"/>
      <c r="E12" s="12">
        <f>SUM(E10:E11)</f>
        <v>35503255040</v>
      </c>
      <c r="G12" s="12">
        <f>SUM(G10:G11)</f>
        <v>37611149595</v>
      </c>
      <c r="I12" s="12">
        <f>SUM(I10:I11)</f>
        <v>-2107894554</v>
      </c>
      <c r="K12" s="5"/>
      <c r="M12" s="12">
        <f>SUM(M10:M11)</f>
        <v>35503255040</v>
      </c>
      <c r="O12" s="12">
        <f>SUM(O10:O11)</f>
        <v>37872278003</v>
      </c>
      <c r="Q12" s="12">
        <f>SUM(Q10:Q11)</f>
        <v>-2369022962</v>
      </c>
    </row>
    <row r="13" spans="1:21" ht="19.5" thickTop="1">
      <c r="C13" s="5"/>
      <c r="E13" s="5"/>
      <c r="G13" s="5"/>
      <c r="I13" s="5"/>
      <c r="M13" s="5"/>
      <c r="O13" s="5"/>
      <c r="Q13" s="5"/>
    </row>
    <row r="14" spans="1:21">
      <c r="C14" s="5"/>
      <c r="E14" s="5"/>
      <c r="M14" s="5"/>
      <c r="O14" s="5"/>
      <c r="Q14" s="5"/>
    </row>
    <row r="15" spans="1:21">
      <c r="Q15" s="5"/>
    </row>
  </sheetData>
  <mergeCells count="8">
    <mergeCell ref="A2:Q2"/>
    <mergeCell ref="A3:Q3"/>
    <mergeCell ref="A4:Q4"/>
    <mergeCell ref="K8:Q8"/>
    <mergeCell ref="A8:A9"/>
    <mergeCell ref="C8:I8"/>
    <mergeCell ref="A5:Q5"/>
    <mergeCell ref="A6:Q6"/>
  </mergeCells>
  <pageMargins left="0.7" right="0.7" top="0.75" bottom="0.75" header="0.3" footer="0.3"/>
  <pageSetup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4"/>
  <sheetViews>
    <sheetView rightToLeft="1" view="pageBreakPreview" zoomScaleNormal="100" zoomScaleSheetLayoutView="100" workbookViewId="0">
      <selection activeCell="A12" sqref="A12"/>
    </sheetView>
  </sheetViews>
  <sheetFormatPr defaultColWidth="9" defaultRowHeight="18.75"/>
  <cols>
    <col min="1" max="1" width="28.85546875" style="1" customWidth="1"/>
    <col min="2" max="2" width="1.140625" style="1" customWidth="1"/>
    <col min="3" max="3" width="12.7109375" style="1" bestFit="1" customWidth="1"/>
    <col min="4" max="4" width="1.140625" style="1" customWidth="1"/>
    <col min="5" max="5" width="18.7109375" style="1" bestFit="1" customWidth="1"/>
    <col min="6" max="6" width="1.140625" style="1" customWidth="1"/>
    <col min="7" max="7" width="18.7109375" style="1" bestFit="1" customWidth="1"/>
    <col min="8" max="8" width="1.140625" style="1" customWidth="1"/>
    <col min="9" max="9" width="34" style="1" bestFit="1" customWidth="1"/>
    <col min="10" max="10" width="1.140625" style="1" customWidth="1"/>
    <col min="11" max="11" width="12.7109375" style="1" bestFit="1" customWidth="1"/>
    <col min="12" max="12" width="1.140625" style="1" customWidth="1"/>
    <col min="13" max="13" width="18.7109375" style="1" bestFit="1" customWidth="1"/>
    <col min="14" max="14" width="1.140625" style="1" customWidth="1"/>
    <col min="15" max="15" width="18.7109375" style="1" bestFit="1" customWidth="1"/>
    <col min="16" max="16" width="1.140625" style="1" customWidth="1"/>
    <col min="17" max="17" width="34" style="1" bestFit="1" customWidth="1"/>
    <col min="18" max="16384" width="9" style="1"/>
  </cols>
  <sheetData>
    <row r="2" spans="1:17" ht="2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4">
      <c r="A3" s="32" t="s">
        <v>39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24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ht="26.25">
      <c r="A5" s="30" t="s">
        <v>62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7" spans="1:17" ht="21" customHeight="1">
      <c r="A7" s="28" t="s">
        <v>3</v>
      </c>
      <c r="C7" s="29" t="s">
        <v>40</v>
      </c>
      <c r="D7" s="29" t="s">
        <v>40</v>
      </c>
      <c r="E7" s="29" t="s">
        <v>40</v>
      </c>
      <c r="F7" s="29" t="s">
        <v>40</v>
      </c>
      <c r="G7" s="29" t="s">
        <v>40</v>
      </c>
      <c r="H7" s="29" t="s">
        <v>40</v>
      </c>
      <c r="I7" s="29" t="s">
        <v>40</v>
      </c>
      <c r="K7" s="29" t="s">
        <v>41</v>
      </c>
      <c r="L7" s="29" t="s">
        <v>41</v>
      </c>
      <c r="M7" s="29" t="s">
        <v>41</v>
      </c>
      <c r="N7" s="29" t="s">
        <v>41</v>
      </c>
      <c r="O7" s="29" t="s">
        <v>41</v>
      </c>
      <c r="P7" s="29" t="s">
        <v>41</v>
      </c>
      <c r="Q7" s="29" t="s">
        <v>41</v>
      </c>
    </row>
    <row r="8" spans="1:17" ht="21" customHeight="1">
      <c r="A8" s="28" t="s">
        <v>3</v>
      </c>
      <c r="C8" s="4" t="s">
        <v>7</v>
      </c>
      <c r="E8" s="4" t="s">
        <v>43</v>
      </c>
      <c r="G8" s="4" t="s">
        <v>44</v>
      </c>
      <c r="I8" s="4" t="s">
        <v>46</v>
      </c>
      <c r="K8" s="4" t="s">
        <v>7</v>
      </c>
      <c r="M8" s="4" t="s">
        <v>43</v>
      </c>
      <c r="O8" s="4" t="s">
        <v>44</v>
      </c>
      <c r="Q8" s="4" t="s">
        <v>46</v>
      </c>
    </row>
    <row r="9" spans="1:17" ht="21">
      <c r="A9" s="6" t="s">
        <v>15</v>
      </c>
      <c r="C9" s="5">
        <v>1219000</v>
      </c>
      <c r="E9" s="5">
        <v>12360452111</v>
      </c>
      <c r="G9" s="5">
        <v>12399554474</v>
      </c>
      <c r="I9" s="5">
        <v>-39102363</v>
      </c>
      <c r="K9" s="5">
        <v>1219000</v>
      </c>
      <c r="M9" s="5">
        <v>12360452111</v>
      </c>
      <c r="O9" s="5">
        <v>12399554474</v>
      </c>
      <c r="Q9" s="5">
        <v>-39102363</v>
      </c>
    </row>
    <row r="10" spans="1:17" ht="21">
      <c r="A10" s="6" t="s">
        <v>16</v>
      </c>
      <c r="C10" s="5">
        <v>22333816</v>
      </c>
      <c r="E10" s="5">
        <v>260040826766</v>
      </c>
      <c r="G10" s="5">
        <v>261271750790</v>
      </c>
      <c r="I10" s="5">
        <v>-1230924023</v>
      </c>
      <c r="K10" s="5">
        <v>22696271</v>
      </c>
      <c r="M10" s="5">
        <v>264076159373</v>
      </c>
      <c r="O10" s="5">
        <v>265369142955</v>
      </c>
      <c r="Q10" s="5">
        <v>-1292983581</v>
      </c>
    </row>
    <row r="11" spans="1:17" ht="19.5" thickBot="1">
      <c r="C11" s="5"/>
      <c r="E11" s="12">
        <f>SUM(E9:E10)</f>
        <v>272401278877</v>
      </c>
      <c r="G11" s="12">
        <f>SUM(G9:G10)</f>
        <v>273671305264</v>
      </c>
      <c r="I11" s="12">
        <f>SUM(I9:I10)</f>
        <v>-1270026386</v>
      </c>
      <c r="K11" s="5"/>
      <c r="M11" s="12">
        <f>SUM(M9:M10)</f>
        <v>276436611484</v>
      </c>
      <c r="O11" s="12">
        <f>SUM(O9:O10)</f>
        <v>277768697429</v>
      </c>
      <c r="Q11" s="12">
        <f>SUM(Q9:Q10)</f>
        <v>-1332085944</v>
      </c>
    </row>
    <row r="12" spans="1:17" ht="19.5" thickTop="1">
      <c r="C12" s="5"/>
      <c r="E12" s="5"/>
      <c r="G12" s="5"/>
      <c r="I12" s="5"/>
      <c r="K12" s="5"/>
      <c r="M12" s="5"/>
      <c r="O12" s="5"/>
      <c r="Q12" s="5"/>
    </row>
    <row r="13" spans="1:17">
      <c r="C13" s="5"/>
      <c r="G13" s="5"/>
      <c r="I13" s="5"/>
      <c r="K13" s="5"/>
      <c r="M13" s="5"/>
      <c r="O13" s="5"/>
      <c r="Q13" s="5"/>
    </row>
    <row r="14" spans="1:17">
      <c r="C14" s="5"/>
      <c r="I14" s="5"/>
      <c r="M14" s="5"/>
    </row>
  </sheetData>
  <mergeCells count="7">
    <mergeCell ref="A2:Q2"/>
    <mergeCell ref="A3:Q3"/>
    <mergeCell ref="A4:Q4"/>
    <mergeCell ref="K7:Q7"/>
    <mergeCell ref="A7:A8"/>
    <mergeCell ref="C7:I7"/>
    <mergeCell ref="A5:Q5"/>
  </mergeCells>
  <pageMargins left="0.7" right="0.7" top="0.75" bottom="0.75" header="0.3" footer="0.3"/>
  <pageSetup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15"/>
  <sheetViews>
    <sheetView rightToLeft="1" view="pageBreakPreview" zoomScaleNormal="100" zoomScaleSheetLayoutView="100" workbookViewId="0">
      <selection activeCell="C14" sqref="C14"/>
    </sheetView>
  </sheetViews>
  <sheetFormatPr defaultRowHeight="18.75"/>
  <cols>
    <col min="1" max="1" width="34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6" ht="24">
      <c r="A2" s="32" t="s">
        <v>0</v>
      </c>
      <c r="B2" s="32"/>
      <c r="C2" s="32"/>
      <c r="D2" s="32"/>
      <c r="E2" s="32"/>
      <c r="F2" s="32"/>
    </row>
    <row r="3" spans="1:6" ht="24">
      <c r="A3" s="32" t="s">
        <v>39</v>
      </c>
      <c r="B3" s="32"/>
      <c r="C3" s="32"/>
      <c r="D3" s="32"/>
      <c r="E3" s="32"/>
      <c r="F3" s="32"/>
    </row>
    <row r="4" spans="1:6" ht="24">
      <c r="A4" s="32" t="s">
        <v>2</v>
      </c>
      <c r="B4" s="32"/>
      <c r="C4" s="32"/>
      <c r="D4" s="32"/>
      <c r="E4" s="32"/>
      <c r="F4" s="32"/>
    </row>
    <row r="5" spans="1:6" ht="24">
      <c r="A5" s="35" t="s">
        <v>64</v>
      </c>
      <c r="B5" s="35"/>
      <c r="C5" s="35"/>
      <c r="D5" s="35"/>
      <c r="E5" s="35"/>
      <c r="F5" s="3"/>
    </row>
    <row r="7" spans="1:6" ht="30">
      <c r="A7" s="33" t="s">
        <v>51</v>
      </c>
      <c r="C7" s="16" t="s">
        <v>40</v>
      </c>
      <c r="E7" s="16" t="s">
        <v>6</v>
      </c>
    </row>
    <row r="8" spans="1:6" ht="30">
      <c r="A8" s="34" t="s">
        <v>51</v>
      </c>
      <c r="C8" s="16" t="s">
        <v>25</v>
      </c>
      <c r="E8" s="16" t="s">
        <v>25</v>
      </c>
    </row>
    <row r="9" spans="1:6" ht="21">
      <c r="A9" s="6" t="s">
        <v>51</v>
      </c>
      <c r="C9" s="5">
        <v>51145327</v>
      </c>
      <c r="E9" s="5">
        <v>2221291930</v>
      </c>
    </row>
    <row r="10" spans="1:6" ht="21">
      <c r="A10" s="6" t="s">
        <v>52</v>
      </c>
      <c r="C10" s="5">
        <v>0</v>
      </c>
      <c r="E10" s="5">
        <v>0</v>
      </c>
    </row>
    <row r="11" spans="1:6" ht="21">
      <c r="A11" s="6" t="s">
        <v>53</v>
      </c>
      <c r="C11" s="5">
        <v>0</v>
      </c>
      <c r="E11" s="5">
        <v>0</v>
      </c>
    </row>
    <row r="12" spans="1:6" ht="21.75" thickBot="1">
      <c r="A12" s="2" t="s">
        <v>54</v>
      </c>
      <c r="C12" s="12">
        <v>51145327</v>
      </c>
      <c r="E12" s="12">
        <v>2221291930</v>
      </c>
    </row>
    <row r="13" spans="1:6" ht="19.5" thickTop="1">
      <c r="C13" s="5"/>
      <c r="E13" s="5"/>
    </row>
    <row r="14" spans="1:6">
      <c r="C14" s="5"/>
    </row>
    <row r="15" spans="1:6">
      <c r="C15" s="5"/>
    </row>
  </sheetData>
  <mergeCells count="5">
    <mergeCell ref="A4:F4"/>
    <mergeCell ref="A2:F2"/>
    <mergeCell ref="A3:F3"/>
    <mergeCell ref="A7:A8"/>
    <mergeCell ref="A5:E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5"/>
  <sheetViews>
    <sheetView rightToLeft="1" view="pageBreakPreview" zoomScaleNormal="100" zoomScaleSheetLayoutView="100" workbookViewId="0">
      <selection activeCell="U21" sqref="U21"/>
    </sheetView>
  </sheetViews>
  <sheetFormatPr defaultRowHeight="18.75"/>
  <cols>
    <col min="1" max="1" width="29.28515625" style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16.710937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24">
      <c r="A3" s="32" t="s">
        <v>39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1" ht="24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ht="26.25">
      <c r="A5" s="30" t="s">
        <v>58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26.25">
      <c r="A6" s="30" t="s">
        <v>61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8" spans="1:21" ht="30">
      <c r="A8" s="33" t="s">
        <v>3</v>
      </c>
      <c r="C8" s="34" t="s">
        <v>40</v>
      </c>
      <c r="D8" s="34" t="s">
        <v>40</v>
      </c>
      <c r="E8" s="34" t="s">
        <v>40</v>
      </c>
      <c r="F8" s="34" t="s">
        <v>40</v>
      </c>
      <c r="G8" s="34" t="s">
        <v>40</v>
      </c>
      <c r="H8" s="34" t="s">
        <v>40</v>
      </c>
      <c r="I8" s="34" t="s">
        <v>40</v>
      </c>
      <c r="J8" s="34" t="s">
        <v>40</v>
      </c>
      <c r="K8" s="34" t="s">
        <v>40</v>
      </c>
      <c r="M8" s="34" t="s">
        <v>41</v>
      </c>
      <c r="N8" s="34" t="s">
        <v>41</v>
      </c>
      <c r="O8" s="34" t="s">
        <v>41</v>
      </c>
      <c r="P8" s="34" t="s">
        <v>41</v>
      </c>
      <c r="Q8" s="34" t="s">
        <v>41</v>
      </c>
      <c r="R8" s="34" t="s">
        <v>41</v>
      </c>
      <c r="S8" s="34" t="s">
        <v>41</v>
      </c>
      <c r="T8" s="34" t="s">
        <v>41</v>
      </c>
      <c r="U8" s="34" t="s">
        <v>41</v>
      </c>
    </row>
    <row r="9" spans="1:21" ht="30">
      <c r="A9" s="34" t="s">
        <v>3</v>
      </c>
      <c r="C9" s="16" t="s">
        <v>47</v>
      </c>
      <c r="E9" s="16" t="s">
        <v>48</v>
      </c>
      <c r="G9" s="16" t="s">
        <v>49</v>
      </c>
      <c r="I9" s="16" t="s">
        <v>25</v>
      </c>
      <c r="K9" s="16" t="s">
        <v>50</v>
      </c>
      <c r="M9" s="16" t="s">
        <v>47</v>
      </c>
      <c r="O9" s="16" t="s">
        <v>48</v>
      </c>
      <c r="Q9" s="16" t="s">
        <v>49</v>
      </c>
      <c r="S9" s="16" t="s">
        <v>25</v>
      </c>
      <c r="U9" s="16" t="s">
        <v>50</v>
      </c>
    </row>
    <row r="10" spans="1:21" ht="21">
      <c r="A10" s="6" t="s">
        <v>15</v>
      </c>
      <c r="C10" s="5">
        <v>0</v>
      </c>
      <c r="E10" s="5">
        <v>0</v>
      </c>
      <c r="G10" s="5">
        <v>-39102363</v>
      </c>
      <c r="I10" s="5">
        <v>-39102363</v>
      </c>
      <c r="K10" s="11">
        <f>I10/I13</f>
        <v>1.1575866840743762E-2</v>
      </c>
      <c r="M10" s="5">
        <v>0</v>
      </c>
      <c r="O10" s="5">
        <v>0</v>
      </c>
      <c r="Q10" s="5">
        <v>-39102363</v>
      </c>
      <c r="S10" s="5">
        <v>-39102363</v>
      </c>
      <c r="U10" s="11">
        <f>S10/S13</f>
        <v>1.0565039828093079E-2</v>
      </c>
    </row>
    <row r="11" spans="1:21" ht="21">
      <c r="A11" s="6" t="s">
        <v>16</v>
      </c>
      <c r="C11" s="5">
        <v>0</v>
      </c>
      <c r="E11" s="5">
        <v>-2135650211</v>
      </c>
      <c r="G11" s="5">
        <v>-1230924023</v>
      </c>
      <c r="I11" s="5">
        <v>-3366574234</v>
      </c>
      <c r="K11" s="11">
        <f>I11/I13</f>
        <v>0.99664092019868289</v>
      </c>
      <c r="M11" s="5">
        <v>0</v>
      </c>
      <c r="O11" s="5">
        <v>-2396778619</v>
      </c>
      <c r="Q11" s="5">
        <v>-1292983581</v>
      </c>
      <c r="S11" s="5">
        <v>-3689762200</v>
      </c>
      <c r="U11" s="11">
        <f>S11/S13</f>
        <v>0.99693424152377541</v>
      </c>
    </row>
    <row r="12" spans="1:21" ht="21">
      <c r="A12" s="6" t="s">
        <v>17</v>
      </c>
      <c r="C12" s="5">
        <v>0</v>
      </c>
      <c r="E12" s="5">
        <f>SUM(E10:E11)</f>
        <v>-2135650211</v>
      </c>
      <c r="G12" s="5">
        <v>0</v>
      </c>
      <c r="I12" s="5">
        <v>27755657</v>
      </c>
      <c r="K12" s="11">
        <f>I12/I13</f>
        <v>-8.2167870394266838E-3</v>
      </c>
      <c r="M12" s="5">
        <v>0</v>
      </c>
      <c r="O12" s="5">
        <v>27755657</v>
      </c>
      <c r="Q12" s="5">
        <v>0</v>
      </c>
      <c r="S12" s="5">
        <v>27755657</v>
      </c>
      <c r="U12" s="11">
        <f>S12/S13</f>
        <v>-7.4992813518684389E-3</v>
      </c>
    </row>
    <row r="13" spans="1:21" ht="19.5" thickBot="1">
      <c r="C13" s="5"/>
      <c r="E13" s="12">
        <f>SUM(E10:E12)</f>
        <v>-4271300422</v>
      </c>
      <c r="G13" s="12">
        <f>SUM(G10:G12)</f>
        <v>-1270026386</v>
      </c>
      <c r="I13" s="12">
        <f>SUM(I10:I12)</f>
        <v>-3377920940</v>
      </c>
      <c r="K13" s="36">
        <f>SUM(K10:K12)</f>
        <v>1</v>
      </c>
      <c r="M13" s="5"/>
      <c r="O13" s="12">
        <f>SUM(O10:O12)</f>
        <v>-2369022962</v>
      </c>
      <c r="Q13" s="12">
        <f>SUM(Q10:Q12)</f>
        <v>-1332085944</v>
      </c>
      <c r="S13" s="12">
        <f>SUM(S10:S12)</f>
        <v>-3701108906</v>
      </c>
      <c r="U13" s="36">
        <f>SUM(U10:U12)</f>
        <v>1</v>
      </c>
    </row>
    <row r="14" spans="1:21" ht="19.5" thickTop="1">
      <c r="C14" s="5"/>
      <c r="E14" s="5"/>
      <c r="G14" s="5"/>
      <c r="I14" s="5"/>
      <c r="K14" s="5"/>
      <c r="M14" s="5"/>
      <c r="O14" s="5"/>
      <c r="S14" s="5"/>
    </row>
    <row r="15" spans="1:21">
      <c r="O15" s="5"/>
      <c r="S15" s="5"/>
    </row>
  </sheetData>
  <mergeCells count="8">
    <mergeCell ref="A2:U2"/>
    <mergeCell ref="A3:U3"/>
    <mergeCell ref="A4:U4"/>
    <mergeCell ref="A8:A9"/>
    <mergeCell ref="M8:U8"/>
    <mergeCell ref="C8:K8"/>
    <mergeCell ref="A5:U5"/>
    <mergeCell ref="A6:U6"/>
  </mergeCells>
  <pageMargins left="0.7" right="0.7" top="0.75" bottom="0.75" header="0.3" footer="0.3"/>
  <pageSetup scale="3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view="pageBreakPreview" zoomScaleNormal="100" zoomScaleSheetLayoutView="100" workbookViewId="0">
      <selection activeCell="A13" sqref="A13"/>
    </sheetView>
  </sheetViews>
  <sheetFormatPr defaultRowHeight="18.75"/>
  <cols>
    <col min="1" max="1" width="24.28515625" style="1" bestFit="1" customWidth="1"/>
    <col min="2" max="2" width="1" style="1" customWidth="1"/>
    <col min="3" max="3" width="16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22.85546875" style="1" customWidth="1"/>
    <col min="10" max="16384" width="9.140625" style="1"/>
  </cols>
  <sheetData>
    <row r="2" spans="1:9" ht="24">
      <c r="A2" s="32" t="s">
        <v>0</v>
      </c>
      <c r="B2" s="32"/>
      <c r="C2" s="32"/>
      <c r="D2" s="32"/>
      <c r="E2" s="32"/>
      <c r="F2" s="32"/>
      <c r="G2" s="32"/>
    </row>
    <row r="3" spans="1:9" ht="24">
      <c r="A3" s="32" t="s">
        <v>39</v>
      </c>
      <c r="B3" s="32"/>
      <c r="C3" s="32"/>
      <c r="D3" s="32"/>
      <c r="E3" s="32"/>
      <c r="F3" s="32"/>
      <c r="G3" s="32"/>
    </row>
    <row r="4" spans="1:9" ht="24">
      <c r="A4" s="32" t="s">
        <v>2</v>
      </c>
      <c r="B4" s="32"/>
      <c r="C4" s="32"/>
      <c r="D4" s="32"/>
      <c r="E4" s="32"/>
      <c r="F4" s="32"/>
      <c r="G4" s="32"/>
    </row>
    <row r="5" spans="1:9" ht="21">
      <c r="A5" s="3"/>
      <c r="B5" s="3"/>
      <c r="C5" s="3"/>
      <c r="D5" s="3"/>
      <c r="E5" s="3"/>
      <c r="F5" s="3"/>
      <c r="G5" s="3"/>
    </row>
    <row r="6" spans="1:9" s="10" customFormat="1" ht="26.25">
      <c r="A6" s="30" t="s">
        <v>58</v>
      </c>
      <c r="B6" s="30"/>
      <c r="C6" s="30"/>
      <c r="D6" s="30"/>
      <c r="E6" s="30"/>
      <c r="F6" s="30"/>
      <c r="G6" s="30"/>
      <c r="H6" s="9"/>
      <c r="I6" s="9"/>
    </row>
    <row r="8" spans="1:9" ht="30">
      <c r="A8" s="7" t="s">
        <v>42</v>
      </c>
      <c r="C8" s="7" t="s">
        <v>25</v>
      </c>
      <c r="E8" s="7" t="s">
        <v>50</v>
      </c>
      <c r="G8" s="7" t="s">
        <v>13</v>
      </c>
    </row>
    <row r="9" spans="1:9" ht="21">
      <c r="A9" s="6" t="s">
        <v>55</v>
      </c>
      <c r="C9" s="5">
        <v>-3377920940</v>
      </c>
      <c r="E9" s="11">
        <f>C9/C12</f>
        <v>1</v>
      </c>
      <c r="G9" s="11">
        <v>-7.0758714168480147E-2</v>
      </c>
      <c r="I9" s="23"/>
    </row>
    <row r="10" spans="1:9" ht="21">
      <c r="A10" s="6" t="s">
        <v>56</v>
      </c>
      <c r="C10" s="5">
        <v>0</v>
      </c>
      <c r="E10" s="11">
        <v>0</v>
      </c>
      <c r="G10" s="11">
        <v>0</v>
      </c>
      <c r="I10" s="23"/>
    </row>
    <row r="11" spans="1:9" ht="21">
      <c r="A11" s="6" t="s">
        <v>57</v>
      </c>
      <c r="C11" s="5">
        <v>0</v>
      </c>
      <c r="E11" s="11">
        <v>0</v>
      </c>
      <c r="G11" s="11">
        <v>0</v>
      </c>
      <c r="I11" s="24"/>
    </row>
    <row r="12" spans="1:9" ht="19.5" thickBot="1">
      <c r="C12" s="12">
        <f>SUM(C9:C11)</f>
        <v>-3377920940</v>
      </c>
      <c r="E12" s="25">
        <f>SUM(E9:E11)</f>
        <v>1</v>
      </c>
      <c r="G12" s="13">
        <f>SUM(G9:G11)</f>
        <v>-7.0758714168480147E-2</v>
      </c>
      <c r="I12" s="22"/>
    </row>
    <row r="13" spans="1:9" ht="19.5" thickTop="1">
      <c r="C13" s="5"/>
      <c r="E13" s="5"/>
      <c r="I13" s="22"/>
    </row>
  </sheetData>
  <mergeCells count="4">
    <mergeCell ref="A2:G2"/>
    <mergeCell ref="A3:G3"/>
    <mergeCell ref="A4:G4"/>
    <mergeCell ref="A6:G6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روکش</vt:lpstr>
      <vt:lpstr>سهام</vt:lpstr>
      <vt:lpstr>سپرده</vt:lpstr>
      <vt:lpstr>درآمد ناشی از تغییر قیمت اوراق</vt:lpstr>
      <vt:lpstr>درآمد ناشی از فروش</vt:lpstr>
      <vt:lpstr>سایر درآمدها</vt:lpstr>
      <vt:lpstr>سرمایه‌گذاری در سهام</vt:lpstr>
      <vt:lpstr>درآمد سرمایه گذاری</vt:lpstr>
      <vt:lpstr>'درآمد سرمایه گذاری'!Print_Area</vt:lpstr>
      <vt:lpstr>'درآمد ناشی از تغییر قیمت اوراق'!Print_Area</vt:lpstr>
      <vt:lpstr>'درآمد ناشی از فروش'!Print_Area</vt:lpstr>
      <vt:lpstr>سپرده!Print_Area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Ayda Azimi</cp:lastModifiedBy>
  <dcterms:modified xsi:type="dcterms:W3CDTF">2024-05-27T10:28:05Z</dcterms:modified>
</cp:coreProperties>
</file>