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Sepanta\گزارشات قانونی و دوره ای\صورت وضعیت پرتفوی\"/>
    </mc:Choice>
  </mc:AlternateContent>
  <xr:revisionPtr revIDLastSave="0" documentId="13_ncr:1_{563E297C-99FD-4E2D-BB10-26551A3437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روکش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درآمد ناشی از فروش" sheetId="19" r:id="rId18"/>
    <sheet name="سود سپرده بانکی" sheetId="18" r:id="rId19"/>
    <sheet name="درآمد اعمال اختیار" sheetId="20" r:id="rId20"/>
    <sheet name="درآمد ناشی از تغییر قیمت اوراق" sheetId="21" r:id="rId21"/>
  </sheets>
  <definedNames>
    <definedName name="_xlnm.Print_Area" localSheetId="4">اوراق!$A$1:$AM$49</definedName>
    <definedName name="_xlnm.Print_Area" localSheetId="2">'اوراق مشتقه'!$A$1:$AX$61</definedName>
    <definedName name="_xlnm.Print_Area" localSheetId="5">'تعدیل قیمت'!$A$1:$N$47</definedName>
    <definedName name="_xlnm.Print_Area" localSheetId="7">درآمد!$A$1:$K$32</definedName>
    <definedName name="_xlnm.Print_Area" localSheetId="19">'درآمد اعمال اختیار'!$A$1:$Z$31</definedName>
    <definedName name="_xlnm.Print_Area" localSheetId="12">'درآمد سپرده بانکی'!$A$1:$K$39</definedName>
    <definedName name="_xlnm.Print_Area" localSheetId="10">'درآمد سرمایه گذاری در اوراق به'!$A$1:$S$33</definedName>
    <definedName name="_xlnm.Print_Area" localSheetId="8">'درآمد سرمایه گذاری در سهام'!$A$1:$W$35</definedName>
    <definedName name="_xlnm.Print_Area" localSheetId="9">'درآمد سرمایه گذاری در صندوق'!$A$1:$X$58</definedName>
    <definedName name="_xlnm.Print_Area" localSheetId="14">'درآمد سود سهام'!$A$1:$T$39</definedName>
    <definedName name="_xlnm.Print_Area" localSheetId="15">'درآمد سود صندوق'!$A$1:$L$42</definedName>
    <definedName name="_xlnm.Print_Area" localSheetId="20">'درآمد ناشی از تغییر قیمت اوراق'!$A$1:$S$28</definedName>
    <definedName name="_xlnm.Print_Area" localSheetId="17">'درآمد ناشی از فروش'!$A$1:$S$40</definedName>
    <definedName name="_xlnm.Print_Area" localSheetId="0">روکش!$A$1:$C$26</definedName>
    <definedName name="_xlnm.Print_Area" localSheetId="13">'سایر درآمدها'!$A$1:$G$32</definedName>
    <definedName name="_xlnm.Print_Area" localSheetId="6">سپرده!$A$1:$M$34</definedName>
    <definedName name="_xlnm.Print_Area" localSheetId="1">سهام!$A$1:$AC$62</definedName>
    <definedName name="_xlnm.Print_Area" localSheetId="16">'سود اوراق بهادار'!$A$1:$T$54</definedName>
    <definedName name="_xlnm.Print_Area" localSheetId="18">'سود سپرده بانکی'!$A$1:$N$37</definedName>
    <definedName name="_xlnm.Print_Area" localSheetId="11">'مبالغ تخصیصی اوراق'!$A$1:$R$37</definedName>
    <definedName name="_xlnm.Print_Area" localSheetId="3">'واحدهای صندوق'!$A$1:$AC$60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8" l="1"/>
  <c r="S13" i="10"/>
  <c r="Q13" i="10"/>
  <c r="F13" i="10"/>
  <c r="D11" i="14"/>
  <c r="Q11" i="21"/>
  <c r="O11" i="21"/>
  <c r="M11" i="21"/>
  <c r="I11" i="21"/>
  <c r="G11" i="21"/>
  <c r="E11" i="21"/>
  <c r="Q12" i="19"/>
  <c r="O12" i="19"/>
  <c r="M12" i="19"/>
  <c r="I12" i="19"/>
  <c r="G12" i="19"/>
  <c r="E12" i="19"/>
  <c r="U13" i="10"/>
  <c r="J13" i="10"/>
  <c r="H13" i="10"/>
  <c r="F11" i="14"/>
  <c r="J12" i="7"/>
  <c r="H12" i="7"/>
  <c r="F12" i="7"/>
  <c r="D12" i="7"/>
  <c r="Y13" i="4"/>
  <c r="W13" i="4"/>
  <c r="Q13" i="4"/>
  <c r="M13" i="4"/>
  <c r="I13" i="4"/>
  <c r="G13" i="4"/>
</calcChain>
</file>

<file path=xl/sharedStrings.xml><?xml version="1.0" encoding="utf-8"?>
<sst xmlns="http://schemas.openxmlformats.org/spreadsheetml/2006/main" count="528" uniqueCount="175">
  <si>
    <t>صندوق اختصاصی بازارگردانی سپنتا</t>
  </si>
  <si>
    <t>صورت وضعیت پرتفوی</t>
  </si>
  <si>
    <t>برای ماه منتهی به 1403/03/31</t>
  </si>
  <si>
    <t>-1</t>
  </si>
  <si>
    <t>سرمایه گذاری ها</t>
  </si>
  <si>
    <t>-1-1</t>
  </si>
  <si>
    <t>سرمایه گذاری در سهام و حق تقدم سهام</t>
  </si>
  <si>
    <t>1403/02/31</t>
  </si>
  <si>
    <t>تغییرات طی دوره</t>
  </si>
  <si>
    <t>1403/03/31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</si>
  <si>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</si>
  <si>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</si>
  <si>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</si>
  <si>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</si>
  <si>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</si>
  <si>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</si>
  <si>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</si>
  <si>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</si>
  <si>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</si>
  <si>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</si>
  <si>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</si>
  <si>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</si>
  <si>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</si>
  <si>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</si>
  <si>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</si>
  <si>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</si>
  <si>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</si>
  <si>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</si>
  <si>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</si>
  <si>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</si>
  <si>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</si>
  <si>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</si>
  <si>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</si>
  <si>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</si>
  <si>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</si>
  <si>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</si>
  <si>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</si>
  <si>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</si>
  <si>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 سپر سرمایه بیدار- ثابت</t>
  </si>
  <si>
    <t>صندوق س.بخشی فلزات رویین-ب</t>
  </si>
  <si>
    <t>صندوق س. سهامی اکسیژن-س</t>
  </si>
  <si>
    <t>ص.س.درآمد ثابت اکسیژن-د</t>
  </si>
  <si>
    <t>جمع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</si>
  <si>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</si>
  <si>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</si>
  <si>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</si>
  <si>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</si>
  <si>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</si>
  <si>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</si>
  <si>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</si>
  <si>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</si>
  <si>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</si>
  <si>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</si>
  <si>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</si>
  <si>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</si>
  <si>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</si>
  <si>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</si>
  <si>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</si>
  <si>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</si>
  <si>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</si>
  <si>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</si>
  <si>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</si>
  <si>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</si>
  <si>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</si>
  <si>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</si>
  <si>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</si>
  <si>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گردشگری آپادانا 120.9967.1600503.1  نرخ سود 0 درصد</t>
  </si>
  <si>
    <t>0.01%</t>
  </si>
  <si>
    <t>سپرده کوتاه مدت بانک خاورمیانه نیایش 101310810707075930 نرخ سود 0 درصد</t>
  </si>
  <si>
    <t>0.84%</t>
  </si>
  <si>
    <t>سپرده کوتاه مدت بانک خاورمیانه نیایش 101310810707076011 نرخ سود 0 درصد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</si>
  <si>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</si>
  <si>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</si>
  <si>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</si>
  <si>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</si>
  <si>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</si>
  <si>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</si>
  <si>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</si>
  <si>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</si>
  <si>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</si>
  <si>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</si>
  <si>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</si>
  <si>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</si>
  <si>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</si>
  <si>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</si>
  <si>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</si>
  <si>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</si>
  <si>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</si>
  <si>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</si>
  <si>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</si>
  <si>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</si>
  <si>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</si>
  <si>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</si>
  <si>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</si>
  <si>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</si>
  <si>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</si>
  <si>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</si>
  <si>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</si>
  <si>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</si>
  <si>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</si>
  <si>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</si>
  <si>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</si>
  <si>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</si>
  <si>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</si>
  <si>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</si>
  <si>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</si>
  <si>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</si>
  <si>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</si>
  <si>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</si>
  <si>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</si>
  <si>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</si>
  <si>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</si>
  <si>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</si>
  <si>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</si>
  <si>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</si>
  <si>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</si>
  <si>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</si>
  <si>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</si>
  <si>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</si>
  <si>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</si>
  <si>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</si>
  <si>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</si>
  <si>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</si>
  <si>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</si>
  <si>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</si>
  <si>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</si>
  <si>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</si>
  <si>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</si>
  <si>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</si>
  <si>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</si>
  <si>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</si>
  <si>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</si>
  <si>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</si>
  <si>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</si>
  <si>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</si>
  <si>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</si>
  <si>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</si>
  <si>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</si>
  <si>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</si>
  <si>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</si>
  <si>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</si>
  <si>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</si>
  <si>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</si>
  <si>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</si>
  <si>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</si>
  <si>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</si>
  <si>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</si>
  <si>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</si>
  <si>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</si>
  <si>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</si>
  <si>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</si>
  <si>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</si>
  <si>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</si>
  <si>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</si>
  <si>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</si>
  <si>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</si>
  <si>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</si>
  <si>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</si>
  <si>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</si>
  <si>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</si>
  <si>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</si>
  <si>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</si>
  <si>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</si>
  <si>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</si>
  <si>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</si>
  <si>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</si>
  <si>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</si>
  <si>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</si>
  <si>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</si>
  <si>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>‫صندوق اختصاصی بازارگردانی سپنتا</t>
  </si>
  <si>
    <t>‫صورت وضعیت پورتفوی</t>
  </si>
  <si>
    <t>از ابتدای سال مالی تا پایان ماه</t>
  </si>
  <si>
    <t xml:space="preserve">از ابتدای سال مالی تا پایان ماه </t>
  </si>
  <si>
    <t>‫برای ماه منتهی به 1403/03/31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</si>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</sst>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1"/>
      <name val="Calibri"/>
      <family val="2"/>
    </font>
    <font>
      <sz val="11"/>
      <name val="B Nazanin"/>
      <charset val="178"/>
    </font>
    <font>
      <b/>
      <u/>
      <sz val="18"/>
      <name val="B Nazanin"/>
      <charset val="178"/>
    </font>
    <font>
      <b/>
      <u/>
      <sz val="20"/>
      <name val="B Nazanin"/>
      <charset val="178"/>
    </font>
    <font>
      <sz val="10"/>
      <color rgb="FF000000"/>
      <name val="Arial"/>
      <family val="2"/>
    </font>
    <font>
      <sz val="14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49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0" xfId="1" applyFont="1"/>
    <xf numFmtId="37" fontId="7" fillId="0" borderId="0" xfId="1" applyNumberFormat="1" applyFont="1" applyAlignment="1">
      <alignment vertical="center"/>
    </xf>
    <xf numFmtId="3" fontId="4" fillId="0" borderId="2" xfId="0" applyNumberFormat="1" applyFont="1" applyBorder="1" applyAlignment="1">
      <alignment horizontal="center" vertical="top"/>
    </xf>
    <xf numFmtId="3" fontId="4" fillId="0" borderId="0" xfId="0" applyNumberFormat="1" applyFont="1" applyAlignment="1">
      <alignment horizontal="center" vertical="top"/>
    </xf>
    <xf numFmtId="3" fontId="4" fillId="0" borderId="4" xfId="0" applyNumberFormat="1" applyFont="1" applyBorder="1" applyAlignment="1">
      <alignment horizontal="center" vertical="top"/>
    </xf>
    <xf numFmtId="4" fontId="4" fillId="0" borderId="2" xfId="0" applyNumberFormat="1" applyFont="1" applyBorder="1" applyAlignment="1">
      <alignment horizontal="center" vertical="top"/>
    </xf>
    <xf numFmtId="4" fontId="4" fillId="0" borderId="0" xfId="0" applyNumberFormat="1" applyFont="1" applyAlignment="1">
      <alignment horizontal="center" vertical="top"/>
    </xf>
    <xf numFmtId="3" fontId="4" fillId="0" borderId="5" xfId="0" applyNumberFormat="1" applyFont="1" applyBorder="1" applyAlignment="1">
      <alignment horizontal="center" vertical="top"/>
    </xf>
    <xf numFmtId="37" fontId="4" fillId="0" borderId="0" xfId="0" applyNumberFormat="1" applyFont="1" applyAlignment="1">
      <alignment horizontal="center" vertical="top"/>
    </xf>
    <xf numFmtId="37" fontId="4" fillId="0" borderId="6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37" fontId="4" fillId="0" borderId="4" xfId="0" applyNumberFormat="1" applyFont="1" applyBorder="1" applyAlignment="1">
      <alignment horizontal="center" vertical="top"/>
    </xf>
    <xf numFmtId="37" fontId="4" fillId="0" borderId="5" xfId="0" applyNumberFormat="1" applyFont="1" applyBorder="1" applyAlignment="1">
      <alignment horizontal="center" vertical="top"/>
    </xf>
    <xf numFmtId="0" fontId="3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37" fontId="8" fillId="0" borderId="0" xfId="1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right" vertical="top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center" vertical="top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37" fontId="4" fillId="0" borderId="4" xfId="0" applyNumberFormat="1" applyFont="1" applyBorder="1" applyAlignment="1">
      <alignment horizontal="center" vertical="top"/>
    </xf>
    <xf numFmtId="37" fontId="4" fillId="0" borderId="5" xfId="0" applyNumberFormat="1" applyFont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37" fontId="4" fillId="0" borderId="0" xfId="0" applyNumberFormat="1" applyFont="1" applyAlignment="1">
      <alignment horizontal="center" vertical="top"/>
    </xf>
  </cellXfs>
  <cellStyles count="2">
    <cellStyle name="Normal" xfId="0" builtinId="0"/>
    <cellStyle name="Normal 2" xfId="1" xr:uid="{55588084-9AAE-49A4-A278-18CA548358D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4"/>
  <sheetViews>
    <sheetView rightToLeft="1" tabSelected="1" view="pageBreakPreview" zoomScale="70" zoomScaleNormal="77" zoomScaleSheetLayoutView="70" workbookViewId="0">
      <selection activeCell="A25" sqref="A25"/>
    </sheetView>
  </sheetViews>
  <sheetFormatPr defaultRowHeight="12.75" x14ac:dyDescent="0.2"/>
  <cols>
    <col min="1" max="1" width="53" customWidth="1"/>
    <col min="2" max="2" width="45.42578125" customWidth="1"/>
    <col min="3" max="3" width="11.85546875" customWidth="1"/>
  </cols>
  <sheetData>
    <row r="1" spans="1:9" ht="7.35" customHeight="1" x14ac:dyDescent="0.45">
      <c r="A1" s="12"/>
      <c r="B1" s="12"/>
      <c r="C1" s="12"/>
      <c r="D1" s="12"/>
      <c r="E1" s="12"/>
      <c r="F1" s="12"/>
      <c r="G1" s="12"/>
      <c r="H1" s="12"/>
      <c r="I1" s="12"/>
    </row>
    <row r="2" spans="1:9" ht="123.6" customHeight="1" x14ac:dyDescent="0.45">
      <c r="A2" s="12"/>
      <c r="B2" s="12"/>
      <c r="C2" s="12"/>
      <c r="D2" s="12"/>
      <c r="E2" s="12"/>
      <c r="F2" s="12"/>
      <c r="G2" s="12"/>
      <c r="H2" s="12"/>
      <c r="I2" s="12"/>
    </row>
    <row r="3" spans="1:9" ht="123.6" customHeight="1" x14ac:dyDescent="0.45">
      <c r="A3" s="12"/>
      <c r="B3" s="12"/>
      <c r="C3" s="12"/>
      <c r="D3" s="12"/>
      <c r="E3" s="12"/>
      <c r="F3" s="12"/>
      <c r="G3" s="12"/>
      <c r="H3" s="12"/>
      <c r="I3" s="12"/>
    </row>
    <row r="4" spans="1:9" ht="18" x14ac:dyDescent="0.45">
      <c r="A4" s="12"/>
      <c r="B4" s="12"/>
      <c r="C4" s="12"/>
      <c r="D4" s="12"/>
      <c r="E4" s="12"/>
      <c r="F4" s="12"/>
      <c r="G4" s="12"/>
      <c r="H4" s="12"/>
      <c r="I4" s="12"/>
    </row>
    <row r="5" spans="1:9" ht="18" x14ac:dyDescent="0.45">
      <c r="A5" s="12"/>
      <c r="B5" s="12"/>
      <c r="C5" s="12"/>
      <c r="D5" s="12"/>
      <c r="E5" s="12"/>
      <c r="F5" s="12"/>
      <c r="G5" s="12"/>
      <c r="H5" s="12"/>
      <c r="I5" s="12"/>
    </row>
    <row r="6" spans="1:9" ht="18" x14ac:dyDescent="0.45">
      <c r="A6" s="12"/>
      <c r="B6" s="12"/>
      <c r="C6" s="12"/>
      <c r="D6" s="12"/>
      <c r="E6" s="12"/>
      <c r="F6" s="12"/>
      <c r="G6" s="12"/>
      <c r="H6" s="12"/>
      <c r="I6" s="12"/>
    </row>
    <row r="7" spans="1:9" ht="18" x14ac:dyDescent="0.45">
      <c r="A7" s="12"/>
      <c r="B7" s="12"/>
      <c r="C7" s="12"/>
      <c r="D7" s="12"/>
      <c r="E7" s="12"/>
      <c r="F7" s="12"/>
      <c r="G7" s="12"/>
      <c r="H7" s="12"/>
      <c r="I7" s="12"/>
    </row>
    <row r="8" spans="1:9" ht="18" x14ac:dyDescent="0.45">
      <c r="A8" s="12"/>
      <c r="B8" s="12"/>
      <c r="C8" s="12"/>
      <c r="D8" s="12"/>
      <c r="E8" s="12"/>
      <c r="F8" s="12"/>
      <c r="G8" s="12"/>
      <c r="H8" s="12"/>
      <c r="I8" s="12"/>
    </row>
    <row r="9" spans="1:9" ht="9.75" customHeight="1" x14ac:dyDescent="0.45">
      <c r="A9" s="12"/>
      <c r="B9" s="12"/>
      <c r="C9" s="12"/>
      <c r="D9" s="12"/>
      <c r="E9" s="12"/>
      <c r="F9" s="12"/>
      <c r="G9" s="12"/>
      <c r="H9" s="12"/>
      <c r="I9" s="12"/>
    </row>
    <row r="10" spans="1:9" ht="18" hidden="1" x14ac:dyDescent="0.45">
      <c r="A10" s="12"/>
      <c r="B10" s="12"/>
      <c r="C10" s="12"/>
      <c r="D10" s="12"/>
      <c r="E10" s="12"/>
      <c r="F10" s="12"/>
      <c r="G10" s="12"/>
      <c r="H10" s="12"/>
      <c r="I10" s="12"/>
    </row>
    <row r="11" spans="1:9" ht="18" x14ac:dyDescent="0.45">
      <c r="A11" s="12"/>
      <c r="B11" s="12"/>
      <c r="C11" s="12"/>
      <c r="D11" s="12"/>
      <c r="E11" s="12"/>
      <c r="F11" s="12"/>
      <c r="G11" s="12"/>
      <c r="H11" s="12"/>
      <c r="I11" s="12"/>
    </row>
    <row r="12" spans="1:9" ht="18" x14ac:dyDescent="0.45">
      <c r="A12" s="12"/>
      <c r="B12" s="12"/>
      <c r="C12" s="12"/>
      <c r="D12" s="12"/>
      <c r="E12" s="12"/>
      <c r="F12" s="12"/>
      <c r="G12" s="12"/>
      <c r="H12" s="12"/>
      <c r="I12" s="12"/>
    </row>
    <row r="13" spans="1:9" ht="18" x14ac:dyDescent="0.45">
      <c r="A13" s="12"/>
      <c r="B13" s="12"/>
      <c r="C13" s="12"/>
      <c r="D13" s="12"/>
      <c r="E13" s="12"/>
      <c r="F13" s="12"/>
      <c r="G13" s="12"/>
      <c r="H13" s="12"/>
      <c r="I13" s="12"/>
    </row>
    <row r="14" spans="1:9" ht="18" x14ac:dyDescent="0.45">
      <c r="A14" s="12"/>
      <c r="B14" s="12"/>
      <c r="C14" s="12"/>
      <c r="D14" s="12"/>
      <c r="E14" s="12"/>
      <c r="F14" s="12"/>
      <c r="G14" s="12"/>
      <c r="H14" s="12"/>
      <c r="I14" s="12"/>
    </row>
    <row r="15" spans="1:9" ht="18" x14ac:dyDescent="0.45">
      <c r="A15" s="12"/>
      <c r="B15" s="12"/>
      <c r="C15" s="12"/>
      <c r="D15" s="12"/>
      <c r="E15" s="12"/>
      <c r="F15" s="12"/>
      <c r="G15" s="12"/>
      <c r="H15" s="12"/>
      <c r="I15" s="12"/>
    </row>
    <row r="16" spans="1:9" ht="18" x14ac:dyDescent="0.45">
      <c r="A16" s="12"/>
      <c r="B16" s="12"/>
      <c r="C16" s="12"/>
      <c r="D16" s="12"/>
      <c r="E16" s="12"/>
      <c r="F16" s="12"/>
      <c r="G16" s="12"/>
      <c r="H16" s="12"/>
      <c r="I16" s="12"/>
    </row>
    <row r="17" spans="1:9" ht="18" x14ac:dyDescent="0.45">
      <c r="A17" s="12"/>
      <c r="B17" s="12"/>
      <c r="C17" s="12"/>
      <c r="D17" s="12"/>
      <c r="E17" s="12"/>
      <c r="F17" s="12"/>
      <c r="G17" s="12"/>
      <c r="H17" s="12"/>
      <c r="I17" s="12"/>
    </row>
    <row r="18" spans="1:9" ht="18" x14ac:dyDescent="0.45">
      <c r="A18" s="12"/>
      <c r="B18" s="12"/>
      <c r="C18" s="12"/>
      <c r="D18" s="12"/>
      <c r="E18" s="12"/>
      <c r="F18" s="12"/>
      <c r="G18" s="12"/>
      <c r="H18" s="12"/>
      <c r="I18" s="12"/>
    </row>
    <row r="19" spans="1:9" ht="18" x14ac:dyDescent="0.45">
      <c r="A19" s="12"/>
      <c r="B19" s="12"/>
      <c r="C19" s="12"/>
      <c r="D19" s="12"/>
      <c r="E19" s="12"/>
      <c r="F19" s="12"/>
      <c r="G19" s="12"/>
      <c r="H19" s="12"/>
      <c r="I19" s="12"/>
    </row>
    <row r="20" spans="1:9" ht="18" x14ac:dyDescent="0.45">
      <c r="A20" s="12"/>
      <c r="B20" s="12"/>
      <c r="C20" s="12"/>
      <c r="D20" s="12"/>
      <c r="E20" s="12"/>
      <c r="F20" s="12"/>
      <c r="G20" s="12"/>
      <c r="H20" s="12"/>
      <c r="I20" s="12"/>
    </row>
    <row r="21" spans="1:9" ht="18" x14ac:dyDescent="0.45">
      <c r="A21" s="12"/>
      <c r="B21" s="12"/>
      <c r="C21" s="12"/>
      <c r="D21" s="12"/>
      <c r="E21" s="12"/>
      <c r="F21" s="12"/>
      <c r="G21" s="12"/>
      <c r="H21" s="12"/>
      <c r="I21" s="12"/>
    </row>
    <row r="22" spans="1:9" ht="30" customHeight="1" x14ac:dyDescent="0.2">
      <c r="A22" s="29" t="s">
        <v>169</v>
      </c>
      <c r="B22" s="29"/>
      <c r="C22" s="29"/>
      <c r="D22" s="13"/>
      <c r="E22" s="13"/>
      <c r="F22" s="13"/>
      <c r="G22" s="13"/>
      <c r="H22" s="13"/>
      <c r="I22" s="13"/>
    </row>
    <row r="23" spans="1:9" ht="30" customHeight="1" x14ac:dyDescent="0.2">
      <c r="A23" s="29" t="s">
        <v>170</v>
      </c>
      <c r="B23" s="29"/>
      <c r="C23" s="29"/>
      <c r="D23" s="13"/>
      <c r="E23" s="13"/>
      <c r="F23" s="13"/>
      <c r="G23" s="13"/>
      <c r="H23" s="13"/>
      <c r="I23" s="13"/>
    </row>
    <row r="24" spans="1:9" ht="30" customHeight="1" x14ac:dyDescent="0.2">
      <c r="A24" s="29" t="s">
        <v>173</v>
      </c>
      <c r="B24" s="29"/>
      <c r="C24" s="29"/>
      <c r="D24" s="13"/>
      <c r="E24" s="13"/>
      <c r="F24" s="13"/>
      <c r="G24" s="13"/>
      <c r="H24" s="13"/>
      <c r="I24" s="13"/>
    </row>
  </sheetData>
  <mergeCells count="3">
    <mergeCell ref="A22:C22"/>
    <mergeCell ref="A23:C23"/>
    <mergeCell ref="A24:C24"/>
  </mergeCells>
  <pageMargins left="0.39" right="0.39" top="0.39" bottom="0.39" header="0" footer="0"/>
  <pageSetup scale="8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4"/>
  <sheetViews>
    <sheetView rightToLeft="1" view="pageBreakPreview" zoomScaleNormal="100" zoomScaleSheetLayoutView="100" workbookViewId="0">
      <selection activeCell="S20" sqref="S20"/>
    </sheetView>
  </sheetViews>
  <sheetFormatPr defaultRowHeight="12.75" x14ac:dyDescent="0.2"/>
  <cols>
    <col min="1" max="1" width="5.140625" customWidth="1"/>
    <col min="2" max="2" width="22.7109375" customWidth="1"/>
    <col min="3" max="3" width="1.28515625" customWidth="1"/>
    <col min="4" max="4" width="14.5703125" customWidth="1"/>
    <col min="5" max="5" width="1.28515625" customWidth="1"/>
    <col min="6" max="6" width="14.28515625" customWidth="1"/>
    <col min="7" max="7" width="1.28515625" customWidth="1"/>
    <col min="8" max="8" width="15.140625" bestFit="1" customWidth="1"/>
    <col min="9" max="9" width="1.28515625" customWidth="1"/>
    <col min="10" max="10" width="13.5703125" bestFit="1" customWidth="1"/>
    <col min="11" max="11" width="1.28515625" customWidth="1"/>
    <col min="12" max="12" width="17.28515625" bestFit="1" customWidth="1"/>
    <col min="13" max="13" width="1.28515625" customWidth="1"/>
    <col min="14" max="14" width="16.28515625" bestFit="1" customWidth="1"/>
    <col min="15" max="16" width="1.28515625" customWidth="1"/>
    <col min="17" max="17" width="13.5703125" bestFit="1" customWidth="1"/>
    <col min="18" max="18" width="1.28515625" customWidth="1"/>
    <col min="19" max="19" width="15.28515625" bestFit="1" customWidth="1"/>
    <col min="20" max="20" width="1.28515625" customWidth="1"/>
    <col min="21" max="21" width="17.5703125" bestFit="1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</row>
    <row r="2" spans="1:23" ht="21.75" customHeight="1" x14ac:dyDescent="0.2">
      <c r="A2" s="32" t="s">
        <v>71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</row>
    <row r="3" spans="1:23" ht="21.75" customHeight="1" x14ac:dyDescent="0.2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</row>
    <row r="4" spans="1:23" ht="14.45" customHeight="1" x14ac:dyDescent="0.2"/>
    <row r="5" spans="1:23" ht="24" x14ac:dyDescent="0.2">
      <c r="A5" s="1" t="s">
        <v>96</v>
      </c>
      <c r="B5" s="33" t="s">
        <v>97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</row>
    <row r="6" spans="1:23" ht="14.45" customHeight="1" x14ac:dyDescent="0.2">
      <c r="D6" s="30" t="s">
        <v>90</v>
      </c>
      <c r="E6" s="30"/>
      <c r="F6" s="30"/>
      <c r="G6" s="30"/>
      <c r="H6" s="30"/>
      <c r="I6" s="30"/>
      <c r="J6" s="30"/>
      <c r="K6" s="30"/>
      <c r="L6" s="30"/>
      <c r="N6" s="30" t="s">
        <v>171</v>
      </c>
      <c r="O6" s="30"/>
      <c r="P6" s="30"/>
      <c r="Q6" s="30"/>
      <c r="R6" s="30"/>
      <c r="S6" s="30"/>
      <c r="T6" s="30"/>
      <c r="U6" s="30"/>
      <c r="V6" s="30"/>
      <c r="W6" s="30"/>
    </row>
    <row r="7" spans="1:23" ht="14.45" customHeight="1" x14ac:dyDescent="0.2">
      <c r="D7" s="3"/>
      <c r="E7" s="3"/>
      <c r="F7" s="3"/>
      <c r="G7" s="3"/>
      <c r="H7" s="3"/>
      <c r="I7" s="3"/>
      <c r="J7" s="31" t="s">
        <v>42</v>
      </c>
      <c r="K7" s="31"/>
      <c r="L7" s="31"/>
      <c r="N7" s="3"/>
      <c r="O7" s="3"/>
      <c r="P7" s="3"/>
      <c r="Q7" s="3"/>
      <c r="R7" s="3"/>
      <c r="S7" s="3"/>
      <c r="T7" s="3"/>
      <c r="U7" s="31" t="s">
        <v>42</v>
      </c>
      <c r="V7" s="31"/>
      <c r="W7" s="31"/>
    </row>
    <row r="8" spans="1:23" ht="14.45" customHeight="1" x14ac:dyDescent="0.2">
      <c r="A8" s="30" t="s">
        <v>35</v>
      </c>
      <c r="B8" s="30"/>
      <c r="D8" s="2" t="s">
        <v>98</v>
      </c>
      <c r="F8" s="2" t="s">
        <v>94</v>
      </c>
      <c r="H8" s="2" t="s">
        <v>95</v>
      </c>
      <c r="J8" s="4" t="s">
        <v>63</v>
      </c>
      <c r="K8" s="3"/>
      <c r="L8" s="4" t="s">
        <v>76</v>
      </c>
      <c r="N8" s="2" t="s">
        <v>98</v>
      </c>
      <c r="P8" s="30" t="s">
        <v>94</v>
      </c>
      <c r="Q8" s="30"/>
      <c r="S8" s="2" t="s">
        <v>95</v>
      </c>
      <c r="U8" s="4" t="s">
        <v>63</v>
      </c>
      <c r="V8" s="3"/>
      <c r="W8" s="4" t="s">
        <v>76</v>
      </c>
    </row>
    <row r="9" spans="1:23" ht="21.75" customHeight="1" x14ac:dyDescent="0.2">
      <c r="A9" s="38" t="s">
        <v>38</v>
      </c>
      <c r="B9" s="38"/>
      <c r="D9" s="6">
        <v>0</v>
      </c>
      <c r="F9" s="14">
        <v>62830547</v>
      </c>
      <c r="G9" s="11"/>
      <c r="H9" s="14">
        <v>119464353</v>
      </c>
      <c r="I9" s="11"/>
      <c r="J9" s="14">
        <v>182294900</v>
      </c>
      <c r="K9" s="11"/>
      <c r="L9" s="20">
        <v>-53.76</v>
      </c>
      <c r="M9" s="11"/>
      <c r="N9" s="14">
        <v>0</v>
      </c>
      <c r="O9" s="11"/>
      <c r="P9" s="20">
        <v>90586204</v>
      </c>
      <c r="Q9" s="20">
        <v>90586204</v>
      </c>
      <c r="R9" s="20"/>
      <c r="S9" s="20">
        <v>119464353</v>
      </c>
      <c r="T9" s="20"/>
      <c r="U9" s="20">
        <v>210050557</v>
      </c>
      <c r="V9" s="20"/>
      <c r="W9" s="20">
        <v>-14.46</v>
      </c>
    </row>
    <row r="10" spans="1:23" ht="21.75" customHeight="1" x14ac:dyDescent="0.2">
      <c r="A10" s="37" t="s">
        <v>40</v>
      </c>
      <c r="B10" s="37"/>
      <c r="D10" s="8">
        <v>0</v>
      </c>
      <c r="F10" s="20">
        <v>-452773560</v>
      </c>
      <c r="G10" s="11"/>
      <c r="H10" s="15">
        <v>5728800</v>
      </c>
      <c r="I10" s="11"/>
      <c r="J10" s="20">
        <v>-447044760</v>
      </c>
      <c r="K10" s="11"/>
      <c r="L10" s="20">
        <v>131.85</v>
      </c>
      <c r="M10" s="11"/>
      <c r="N10" s="15">
        <v>0</v>
      </c>
      <c r="O10" s="11"/>
      <c r="P10" s="20">
        <v>-452773560</v>
      </c>
      <c r="Q10" s="20">
        <v>-452773560</v>
      </c>
      <c r="R10" s="20"/>
      <c r="S10" s="20">
        <v>5728800</v>
      </c>
      <c r="T10" s="20"/>
      <c r="U10" s="20">
        <v>-447044760</v>
      </c>
      <c r="V10" s="20"/>
      <c r="W10" s="20">
        <v>30.78</v>
      </c>
    </row>
    <row r="11" spans="1:23" ht="21.75" customHeight="1" x14ac:dyDescent="0.2">
      <c r="A11" s="37" t="s">
        <v>41</v>
      </c>
      <c r="B11" s="37"/>
      <c r="D11" s="8">
        <v>0</v>
      </c>
      <c r="F11" s="15">
        <v>0</v>
      </c>
      <c r="G11" s="11"/>
      <c r="H11" s="15">
        <v>53616697</v>
      </c>
      <c r="I11" s="11"/>
      <c r="J11" s="15">
        <v>53616697</v>
      </c>
      <c r="K11" s="11"/>
      <c r="L11" s="20">
        <v>-15.81</v>
      </c>
      <c r="M11" s="11"/>
      <c r="N11" s="15">
        <v>0</v>
      </c>
      <c r="O11" s="11"/>
      <c r="P11" s="20">
        <v>0</v>
      </c>
      <c r="Q11" s="20">
        <v>0</v>
      </c>
      <c r="R11" s="20"/>
      <c r="S11" s="20">
        <v>14514334</v>
      </c>
      <c r="T11" s="20"/>
      <c r="U11" s="20">
        <v>14514334</v>
      </c>
      <c r="V11" s="20"/>
      <c r="W11" s="20">
        <v>-1</v>
      </c>
    </row>
    <row r="12" spans="1:23" ht="21.75" customHeight="1" x14ac:dyDescent="0.2">
      <c r="A12" s="37" t="s">
        <v>39</v>
      </c>
      <c r="B12" s="37"/>
      <c r="D12" s="8">
        <v>0</v>
      </c>
      <c r="F12" s="16">
        <v>1987082610</v>
      </c>
      <c r="G12" s="11"/>
      <c r="H12" s="20">
        <v>-2165621363</v>
      </c>
      <c r="I12" s="11"/>
      <c r="J12" s="20">
        <v>-178538753</v>
      </c>
      <c r="K12" s="11"/>
      <c r="L12" s="18">
        <v>52.66</v>
      </c>
      <c r="M12" s="11"/>
      <c r="N12" s="15">
        <v>0</v>
      </c>
      <c r="O12" s="11"/>
      <c r="P12" s="20">
        <v>-409696009</v>
      </c>
      <c r="Q12" s="20">
        <v>-409696009</v>
      </c>
      <c r="R12" s="20"/>
      <c r="S12" s="20">
        <v>-3458604944</v>
      </c>
      <c r="T12" s="20"/>
      <c r="U12" s="20">
        <v>-3868300953</v>
      </c>
      <c r="V12" s="20"/>
      <c r="W12" s="20">
        <v>266.37</v>
      </c>
    </row>
    <row r="13" spans="1:23" ht="21.75" customHeight="1" thickBot="1" x14ac:dyDescent="0.25">
      <c r="A13" s="35" t="s">
        <v>42</v>
      </c>
      <c r="B13" s="35"/>
      <c r="D13" s="8"/>
      <c r="F13" s="19">
        <f>SUM(F9:F12)</f>
        <v>1597139597</v>
      </c>
      <c r="G13" s="11"/>
      <c r="H13" s="21">
        <f>SUM(H9:H12)</f>
        <v>-1986811513</v>
      </c>
      <c r="I13" s="20"/>
      <c r="J13" s="21">
        <f>SUM(J9:J12)</f>
        <v>-389671916</v>
      </c>
      <c r="K13" s="20"/>
      <c r="L13" s="20"/>
      <c r="M13" s="20"/>
      <c r="N13" s="20"/>
      <c r="O13" s="20"/>
      <c r="P13" s="20"/>
      <c r="Q13" s="21">
        <f>SUM(Q9:Q12)</f>
        <v>-771883365</v>
      </c>
      <c r="R13" s="20"/>
      <c r="S13" s="21">
        <f>SUM(S9:S12)</f>
        <v>-3318897457</v>
      </c>
      <c r="T13" s="20"/>
      <c r="U13" s="21">
        <f>SUM(U9:U12)</f>
        <v>-4090780822</v>
      </c>
      <c r="V13" s="11"/>
      <c r="W13" s="18"/>
    </row>
    <row r="14" spans="1:23" ht="13.5" thickTop="1" x14ac:dyDescent="0.2"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</sheetData>
  <mergeCells count="15">
    <mergeCell ref="U7:W7"/>
    <mergeCell ref="A8:B8"/>
    <mergeCell ref="P8:Q8"/>
    <mergeCell ref="A9:B9"/>
    <mergeCell ref="A1:W1"/>
    <mergeCell ref="A2:W2"/>
    <mergeCell ref="A3:W3"/>
    <mergeCell ref="B5:W5"/>
    <mergeCell ref="D6:L6"/>
    <mergeCell ref="N6:W6"/>
    <mergeCell ref="A13:B13"/>
    <mergeCell ref="A10:B10"/>
    <mergeCell ref="A11:B11"/>
    <mergeCell ref="A12:B12"/>
    <mergeCell ref="J7:L7"/>
  </mergeCells>
  <pageMargins left="0.39" right="0.39" top="0.39" bottom="0.39" header="0" footer="0"/>
  <pageSetup scale="68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9"/>
  <sheetViews>
    <sheetView rightToLeft="1" view="pageBreakPreview" zoomScaleNormal="100" zoomScaleSheetLayoutView="100" workbookViewId="0">
      <selection activeCell="P23" sqref="P23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3" customWidth="1"/>
    <col min="13" max="13" width="1.28515625" customWidth="1"/>
    <col min="14" max="14" width="14.28515625" customWidth="1"/>
    <col min="15" max="15" width="1.28515625" customWidth="1"/>
    <col min="16" max="16" width="13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ht="21.75" customHeight="1" x14ac:dyDescent="0.2">
      <c r="A2" s="32" t="s">
        <v>71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spans="1:18" ht="21.75" customHeight="1" x14ac:dyDescent="0.2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</row>
    <row r="4" spans="1:18" ht="14.45" customHeight="1" x14ac:dyDescent="0.2"/>
    <row r="5" spans="1:18" ht="14.45" customHeight="1" x14ac:dyDescent="0.2">
      <c r="A5" s="1" t="s">
        <v>99</v>
      </c>
      <c r="B5" s="33" t="s">
        <v>100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</row>
    <row r="6" spans="1:18" ht="14.45" customHeight="1" x14ac:dyDescent="0.2">
      <c r="D6" s="30" t="s">
        <v>90</v>
      </c>
      <c r="E6" s="30"/>
      <c r="F6" s="30"/>
      <c r="G6" s="30"/>
      <c r="H6" s="30"/>
      <c r="I6" s="30"/>
      <c r="J6" s="30"/>
      <c r="L6" s="30" t="s">
        <v>171</v>
      </c>
      <c r="M6" s="30"/>
      <c r="N6" s="30"/>
      <c r="O6" s="30"/>
      <c r="P6" s="30"/>
      <c r="Q6" s="30"/>
      <c r="R6" s="30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30" t="s">
        <v>101</v>
      </c>
      <c r="B8" s="30"/>
      <c r="D8" s="2" t="s">
        <v>102</v>
      </c>
      <c r="F8" s="2" t="s">
        <v>94</v>
      </c>
      <c r="H8" s="2" t="s">
        <v>95</v>
      </c>
      <c r="J8" s="2" t="s">
        <v>42</v>
      </c>
      <c r="L8" s="2" t="s">
        <v>102</v>
      </c>
      <c r="N8" s="2" t="s">
        <v>94</v>
      </c>
      <c r="P8" s="2" t="s">
        <v>95</v>
      </c>
      <c r="R8" s="2" t="s">
        <v>42</v>
      </c>
    </row>
    <row r="9" spans="1:18" ht="18" x14ac:dyDescent="0.25">
      <c r="B9" s="28" t="s">
        <v>174</v>
      </c>
      <c r="C9" s="28"/>
      <c r="D9" s="28" t="s">
        <v>174</v>
      </c>
      <c r="E9" s="28"/>
      <c r="F9" s="28" t="s">
        <v>174</v>
      </c>
      <c r="G9" s="28"/>
      <c r="H9" s="28" t="s">
        <v>174</v>
      </c>
      <c r="I9" s="28"/>
      <c r="J9" s="28" t="s">
        <v>174</v>
      </c>
      <c r="K9" s="28"/>
      <c r="L9" s="28" t="s">
        <v>174</v>
      </c>
      <c r="M9" s="28"/>
      <c r="N9" s="28" t="s">
        <v>174</v>
      </c>
      <c r="O9" s="28"/>
      <c r="P9" s="28" t="s">
        <v>174</v>
      </c>
      <c r="Q9" s="28"/>
      <c r="R9" s="28" t="s">
        <v>174</v>
      </c>
    </row>
  </sheetData>
  <mergeCells count="7">
    <mergeCell ref="A8:B8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scale="8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18"/>
  <sheetViews>
    <sheetView rightToLeft="1" view="pageBreakPreview" zoomScaleNormal="100" zoomScaleSheetLayoutView="100" workbookViewId="0">
      <selection activeCell="H9" sqref="H9"/>
    </sheetView>
  </sheetViews>
  <sheetFormatPr defaultRowHeight="12.75" x14ac:dyDescent="0.2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7.8554687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7" ht="21.75" customHeight="1" x14ac:dyDescent="0.2">
      <c r="A2" s="32" t="s">
        <v>71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7" ht="21.75" customHeight="1" x14ac:dyDescent="0.2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</row>
    <row r="4" spans="1:17" ht="14.45" customHeight="1" x14ac:dyDescent="0.2"/>
    <row r="5" spans="1:17" ht="14.45" customHeight="1" x14ac:dyDescent="0.2">
      <c r="A5" s="1" t="s">
        <v>103</v>
      </c>
      <c r="B5" s="33" t="s">
        <v>104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</row>
    <row r="6" spans="1:17" ht="29.1" customHeight="1" x14ac:dyDescent="0.2">
      <c r="M6" s="43" t="s">
        <v>105</v>
      </c>
      <c r="Q6" s="43" t="s">
        <v>106</v>
      </c>
    </row>
    <row r="7" spans="1:17" ht="14.45" customHeight="1" x14ac:dyDescent="0.2">
      <c r="A7" s="30" t="s">
        <v>107</v>
      </c>
      <c r="B7" s="30"/>
      <c r="D7" s="2" t="s">
        <v>108</v>
      </c>
      <c r="F7" s="2" t="s">
        <v>109</v>
      </c>
      <c r="H7" s="2" t="s">
        <v>29</v>
      </c>
      <c r="J7" s="30" t="s">
        <v>110</v>
      </c>
      <c r="K7" s="30"/>
      <c r="M7" s="43"/>
      <c r="O7" s="2" t="s">
        <v>111</v>
      </c>
      <c r="Q7" s="43"/>
    </row>
    <row r="8" spans="1:17" ht="14.45" customHeight="1" x14ac:dyDescent="0.2">
      <c r="A8" s="31" t="s">
        <v>112</v>
      </c>
      <c r="B8" s="44"/>
      <c r="D8" s="31" t="s">
        <v>113</v>
      </c>
      <c r="F8" s="4" t="s">
        <v>114</v>
      </c>
      <c r="H8" s="3"/>
      <c r="J8" s="3"/>
      <c r="K8" s="3"/>
      <c r="M8" s="3"/>
      <c r="O8" s="3"/>
      <c r="Q8" s="3"/>
    </row>
    <row r="9" spans="1:17" ht="14.45" customHeight="1" x14ac:dyDescent="0.2">
      <c r="A9" s="30"/>
      <c r="B9" s="30"/>
      <c r="D9" s="30"/>
      <c r="F9" s="4" t="s">
        <v>115</v>
      </c>
    </row>
    <row r="10" spans="1:17" ht="14.45" customHeight="1" x14ac:dyDescent="0.2">
      <c r="A10" s="31" t="s">
        <v>112</v>
      </c>
      <c r="B10" s="44"/>
      <c r="D10" s="31" t="s">
        <v>116</v>
      </c>
      <c r="F10" s="4" t="s">
        <v>114</v>
      </c>
    </row>
    <row r="11" spans="1:17" ht="38.25" customHeight="1" x14ac:dyDescent="0.2">
      <c r="A11" s="30"/>
      <c r="B11" s="30"/>
      <c r="D11" s="30"/>
      <c r="F11" s="4" t="s">
        <v>117</v>
      </c>
    </row>
    <row r="12" spans="1:17" ht="97.5" customHeight="1" x14ac:dyDescent="0.2">
      <c r="A12" s="40" t="s">
        <v>118</v>
      </c>
      <c r="B12" s="40"/>
      <c r="D12" s="10" t="s">
        <v>119</v>
      </c>
      <c r="F12" s="4" t="s">
        <v>120</v>
      </c>
    </row>
    <row r="13" spans="1:17" ht="14.45" customHeight="1" x14ac:dyDescent="0.2">
      <c r="A13" s="40" t="s">
        <v>121</v>
      </c>
      <c r="B13" s="41"/>
      <c r="D13" s="40" t="s">
        <v>121</v>
      </c>
      <c r="F13" s="4" t="s">
        <v>122</v>
      </c>
    </row>
    <row r="14" spans="1:17" ht="14.45" customHeight="1" x14ac:dyDescent="0.2">
      <c r="A14" s="42"/>
      <c r="B14" s="42"/>
      <c r="D14" s="42"/>
      <c r="F14" s="4" t="s">
        <v>123</v>
      </c>
    </row>
    <row r="15" spans="1:17" ht="14.45" customHeight="1" x14ac:dyDescent="0.2">
      <c r="A15" s="42"/>
      <c r="B15" s="42"/>
      <c r="D15" s="42"/>
      <c r="F15" s="4" t="s">
        <v>124</v>
      </c>
    </row>
    <row r="16" spans="1:17" ht="14.45" customHeight="1" x14ac:dyDescent="0.2">
      <c r="A16" s="43"/>
      <c r="B16" s="43"/>
      <c r="D16" s="43"/>
      <c r="F16" s="4" t="s">
        <v>125</v>
      </c>
    </row>
    <row r="17" spans="1:10" ht="14.45" customHeight="1" x14ac:dyDescent="0.2">
      <c r="A17" s="3"/>
      <c r="B17" s="3"/>
      <c r="D17" s="3"/>
      <c r="F17" s="3"/>
    </row>
    <row r="18" spans="1:10" ht="14.45" customHeight="1" x14ac:dyDescent="0.2">
      <c r="A18" s="30" t="s">
        <v>126</v>
      </c>
      <c r="B18" s="30"/>
      <c r="C18" s="30"/>
      <c r="D18" s="30"/>
      <c r="E18" s="30"/>
      <c r="F18" s="30"/>
      <c r="G18" s="30"/>
      <c r="H18" s="30"/>
      <c r="I18" s="30"/>
      <c r="J18" s="30"/>
    </row>
  </sheetData>
  <mergeCells count="16">
    <mergeCell ref="A1:Q1"/>
    <mergeCell ref="A2:Q2"/>
    <mergeCell ref="A3:Q3"/>
    <mergeCell ref="B5:Q5"/>
    <mergeCell ref="M6:M7"/>
    <mergeCell ref="Q6:Q7"/>
    <mergeCell ref="A7:B7"/>
    <mergeCell ref="J7:K7"/>
    <mergeCell ref="A13:B16"/>
    <mergeCell ref="D13:D16"/>
    <mergeCell ref="A18:J18"/>
    <mergeCell ref="A8:B9"/>
    <mergeCell ref="D8:D9"/>
    <mergeCell ref="A10:B11"/>
    <mergeCell ref="D10:D11"/>
    <mergeCell ref="A12:B12"/>
  </mergeCells>
  <pageMargins left="0.39" right="0.39" top="0.39" bottom="0.39" header="0" footer="0"/>
  <pageSetup scale="82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8"/>
  <sheetViews>
    <sheetView rightToLeft="1" view="pageBreakPreview" zoomScaleNormal="100" zoomScaleSheetLayoutView="100" workbookViewId="0">
      <selection activeCell="J28" sqref="J28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21.75" customHeight="1" x14ac:dyDescent="0.2">
      <c r="A2" s="32" t="s">
        <v>71</v>
      </c>
      <c r="B2" s="32"/>
      <c r="C2" s="32"/>
      <c r="D2" s="32"/>
      <c r="E2" s="32"/>
      <c r="F2" s="32"/>
      <c r="G2" s="32"/>
      <c r="H2" s="32"/>
      <c r="I2" s="32"/>
      <c r="J2" s="32"/>
    </row>
    <row r="3" spans="1:10" ht="21.75" customHeight="1" x14ac:dyDescent="0.2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</row>
    <row r="4" spans="1:10" ht="14.45" customHeight="1" x14ac:dyDescent="0.2"/>
    <row r="5" spans="1:10" ht="14.45" customHeight="1" x14ac:dyDescent="0.2">
      <c r="A5" s="1" t="s">
        <v>127</v>
      </c>
      <c r="B5" s="33" t="s">
        <v>128</v>
      </c>
      <c r="C5" s="33"/>
      <c r="D5" s="33"/>
      <c r="E5" s="33"/>
      <c r="F5" s="33"/>
      <c r="G5" s="33"/>
      <c r="H5" s="33"/>
      <c r="I5" s="33"/>
      <c r="J5" s="33"/>
    </row>
    <row r="6" spans="1:10" ht="14.45" customHeight="1" x14ac:dyDescent="0.2">
      <c r="D6" s="30" t="s">
        <v>90</v>
      </c>
      <c r="E6" s="30"/>
      <c r="F6" s="30"/>
      <c r="H6" s="30" t="s">
        <v>171</v>
      </c>
      <c r="I6" s="30"/>
      <c r="J6" s="30"/>
    </row>
    <row r="7" spans="1:10" ht="36.4" customHeight="1" x14ac:dyDescent="0.2">
      <c r="A7" s="30" t="s">
        <v>129</v>
      </c>
      <c r="B7" s="30"/>
      <c r="D7" s="10" t="s">
        <v>130</v>
      </c>
      <c r="E7" s="3"/>
      <c r="F7" s="10" t="s">
        <v>131</v>
      </c>
      <c r="H7" s="10" t="s">
        <v>130</v>
      </c>
      <c r="I7" s="3"/>
      <c r="J7" s="10" t="s">
        <v>131</v>
      </c>
    </row>
    <row r="8" spans="1:10" ht="18" x14ac:dyDescent="0.25">
      <c r="B8" s="28" t="s">
        <v>174</v>
      </c>
      <c r="C8" s="28"/>
      <c r="D8" s="28" t="s">
        <v>174</v>
      </c>
      <c r="E8" s="28"/>
      <c r="F8" s="28" t="s">
        <v>174</v>
      </c>
      <c r="G8" s="28"/>
      <c r="H8" s="28" t="s">
        <v>174</v>
      </c>
      <c r="I8" s="28"/>
      <c r="J8" s="28" t="s">
        <v>174</v>
      </c>
    </row>
  </sheetData>
  <mergeCells count="7">
    <mergeCell ref="A7:B7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view="pageBreakPreview" zoomScaleNormal="100" zoomScaleSheetLayoutView="100" workbookViewId="0">
      <selection activeCell="N23" sqref="N23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32" t="s">
        <v>0</v>
      </c>
      <c r="B1" s="32"/>
      <c r="C1" s="32"/>
      <c r="D1" s="32"/>
      <c r="E1" s="32"/>
      <c r="F1" s="32"/>
    </row>
    <row r="2" spans="1:6" ht="21.75" customHeight="1" x14ac:dyDescent="0.2">
      <c r="A2" s="32" t="s">
        <v>71</v>
      </c>
      <c r="B2" s="32"/>
      <c r="C2" s="32"/>
      <c r="D2" s="32"/>
      <c r="E2" s="32"/>
      <c r="F2" s="32"/>
    </row>
    <row r="3" spans="1:6" ht="21.75" customHeight="1" x14ac:dyDescent="0.2">
      <c r="A3" s="32" t="s">
        <v>2</v>
      </c>
      <c r="B3" s="32"/>
      <c r="C3" s="32"/>
      <c r="D3" s="32"/>
      <c r="E3" s="32"/>
      <c r="F3" s="32"/>
    </row>
    <row r="4" spans="1:6" ht="14.45" customHeight="1" x14ac:dyDescent="0.2"/>
    <row r="5" spans="1:6" ht="29.1" customHeight="1" x14ac:dyDescent="0.2">
      <c r="A5" s="1" t="s">
        <v>132</v>
      </c>
      <c r="B5" s="33" t="s">
        <v>86</v>
      </c>
      <c r="C5" s="33"/>
      <c r="D5" s="33"/>
      <c r="E5" s="33"/>
      <c r="F5" s="33"/>
    </row>
    <row r="6" spans="1:6" ht="14.45" customHeight="1" x14ac:dyDescent="0.2">
      <c r="D6" s="2" t="s">
        <v>90</v>
      </c>
      <c r="F6" s="2" t="s">
        <v>9</v>
      </c>
    </row>
    <row r="7" spans="1:6" ht="14.45" customHeight="1" x14ac:dyDescent="0.2">
      <c r="A7" s="30" t="s">
        <v>86</v>
      </c>
      <c r="B7" s="30"/>
      <c r="D7" s="4" t="s">
        <v>63</v>
      </c>
      <c r="F7" s="4" t="s">
        <v>63</v>
      </c>
    </row>
    <row r="8" spans="1:6" ht="21.75" customHeight="1" x14ac:dyDescent="0.2">
      <c r="A8" s="38" t="s">
        <v>86</v>
      </c>
      <c r="B8" s="38"/>
      <c r="D8" s="14">
        <v>3535608</v>
      </c>
      <c r="E8" s="11"/>
      <c r="F8" s="14">
        <v>2224827538</v>
      </c>
    </row>
    <row r="9" spans="1:6" ht="21.75" customHeight="1" x14ac:dyDescent="0.2">
      <c r="A9" s="37" t="s">
        <v>133</v>
      </c>
      <c r="B9" s="37"/>
      <c r="D9" s="15">
        <v>0</v>
      </c>
      <c r="E9" s="11"/>
      <c r="F9" s="15">
        <v>0</v>
      </c>
    </row>
    <row r="10" spans="1:6" ht="21.75" customHeight="1" x14ac:dyDescent="0.2">
      <c r="A10" s="37" t="s">
        <v>134</v>
      </c>
      <c r="B10" s="37"/>
      <c r="D10" s="16">
        <v>0</v>
      </c>
      <c r="E10" s="11"/>
      <c r="F10" s="16">
        <v>0</v>
      </c>
    </row>
    <row r="11" spans="1:6" ht="21.75" customHeight="1" x14ac:dyDescent="0.2">
      <c r="A11" s="35" t="s">
        <v>42</v>
      </c>
      <c r="B11" s="35"/>
      <c r="D11" s="19">
        <f>SUM(D8:D10)</f>
        <v>3535608</v>
      </c>
      <c r="E11" s="11"/>
      <c r="F11" s="19">
        <f>SUM(F8:F10)</f>
        <v>2224827538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8"/>
  <sheetViews>
    <sheetView rightToLeft="1" view="pageBreakPreview" zoomScaleNormal="100" zoomScaleSheetLayoutView="100" workbookViewId="0">
      <selection activeCell="E8" sqref="E8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</row>
    <row r="2" spans="1:19" ht="21.75" customHeight="1" x14ac:dyDescent="0.2">
      <c r="A2" s="32" t="s">
        <v>71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19" ht="21.75" customHeight="1" x14ac:dyDescent="0.2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</row>
    <row r="4" spans="1:19" ht="14.45" customHeight="1" x14ac:dyDescent="0.2"/>
    <row r="5" spans="1:19" ht="22.5" customHeight="1" x14ac:dyDescent="0.2">
      <c r="A5" s="33" t="s">
        <v>93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</row>
    <row r="6" spans="1:19" ht="14.45" customHeight="1" x14ac:dyDescent="0.2">
      <c r="A6" s="30" t="s">
        <v>20</v>
      </c>
      <c r="C6" s="30" t="s">
        <v>135</v>
      </c>
      <c r="D6" s="30"/>
      <c r="E6" s="30"/>
      <c r="F6" s="30"/>
      <c r="G6" s="30"/>
      <c r="I6" s="30" t="s">
        <v>90</v>
      </c>
      <c r="J6" s="30"/>
      <c r="K6" s="30"/>
      <c r="L6" s="30"/>
      <c r="M6" s="30"/>
      <c r="O6" s="30" t="s">
        <v>171</v>
      </c>
      <c r="P6" s="30"/>
      <c r="Q6" s="30"/>
      <c r="R6" s="30"/>
      <c r="S6" s="30"/>
    </row>
    <row r="7" spans="1:19" ht="42.75" customHeight="1" x14ac:dyDescent="0.2">
      <c r="A7" s="30"/>
      <c r="C7" s="10" t="s">
        <v>136</v>
      </c>
      <c r="D7" s="3"/>
      <c r="E7" s="10" t="s">
        <v>137</v>
      </c>
      <c r="F7" s="3"/>
      <c r="G7" s="10" t="s">
        <v>138</v>
      </c>
      <c r="I7" s="10" t="s">
        <v>139</v>
      </c>
      <c r="J7" s="3"/>
      <c r="K7" s="10" t="s">
        <v>140</v>
      </c>
      <c r="L7" s="3"/>
      <c r="M7" s="10" t="s">
        <v>141</v>
      </c>
      <c r="O7" s="10" t="s">
        <v>139</v>
      </c>
      <c r="P7" s="3"/>
      <c r="Q7" s="10" t="s">
        <v>140</v>
      </c>
      <c r="R7" s="3"/>
      <c r="S7" s="10" t="s">
        <v>141</v>
      </c>
    </row>
    <row r="8" spans="1:19" ht="18" x14ac:dyDescent="0.25">
      <c r="A8" s="28" t="s">
        <v>174</v>
      </c>
      <c r="B8" s="28"/>
      <c r="C8" s="28" t="s">
        <v>174</v>
      </c>
      <c r="D8" s="28"/>
      <c r="E8" s="28" t="s">
        <v>174</v>
      </c>
      <c r="F8" s="28"/>
      <c r="G8" s="28" t="s">
        <v>174</v>
      </c>
      <c r="H8" s="28"/>
      <c r="I8" s="28" t="s">
        <v>174</v>
      </c>
      <c r="J8" s="28"/>
      <c r="K8" s="28" t="s">
        <v>174</v>
      </c>
      <c r="L8" s="28"/>
      <c r="M8" s="28" t="s">
        <v>174</v>
      </c>
      <c r="N8" s="28"/>
      <c r="O8" s="28" t="s">
        <v>174</v>
      </c>
      <c r="P8" s="28"/>
      <c r="Q8" s="28" t="s">
        <v>174</v>
      </c>
      <c r="R8" s="28"/>
      <c r="S8" s="28" t="s">
        <v>174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72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8"/>
  <sheetViews>
    <sheetView rightToLeft="1" view="pageBreakPreview" zoomScaleNormal="100" zoomScaleSheetLayoutView="100" workbookViewId="0">
      <selection activeCell="I39" sqref="I39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21.75" customHeight="1" x14ac:dyDescent="0.2">
      <c r="A2" s="32" t="s">
        <v>71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21.75" customHeight="1" x14ac:dyDescent="0.2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1" ht="14.45" customHeight="1" x14ac:dyDescent="0.2"/>
    <row r="5" spans="1:11" ht="14.45" customHeight="1" x14ac:dyDescent="0.2">
      <c r="A5" s="33" t="s">
        <v>93</v>
      </c>
      <c r="B5" s="33"/>
      <c r="C5" s="33"/>
      <c r="D5" s="33"/>
      <c r="E5" s="33"/>
      <c r="F5" s="33"/>
      <c r="G5" s="33"/>
      <c r="H5" s="33"/>
      <c r="I5" s="33"/>
      <c r="J5" s="33"/>
      <c r="K5" s="33"/>
    </row>
    <row r="6" spans="1:11" ht="14.45" customHeight="1" x14ac:dyDescent="0.2">
      <c r="I6" s="2" t="s">
        <v>90</v>
      </c>
      <c r="K6" s="2" t="s">
        <v>171</v>
      </c>
    </row>
    <row r="7" spans="1:11" ht="35.25" customHeight="1" x14ac:dyDescent="0.2">
      <c r="A7" s="2" t="s">
        <v>142</v>
      </c>
      <c r="C7" s="9" t="s">
        <v>143</v>
      </c>
      <c r="E7" s="9" t="s">
        <v>144</v>
      </c>
      <c r="G7" s="9" t="s">
        <v>145</v>
      </c>
      <c r="I7" s="10" t="s">
        <v>146</v>
      </c>
      <c r="K7" s="10" t="s">
        <v>146</v>
      </c>
    </row>
    <row r="8" spans="1:11" ht="18" x14ac:dyDescent="0.25">
      <c r="A8" s="28" t="s">
        <v>174</v>
      </c>
      <c r="B8" s="28"/>
      <c r="C8" s="28" t="s">
        <v>174</v>
      </c>
      <c r="D8" s="28"/>
      <c r="E8" s="28" t="s">
        <v>174</v>
      </c>
      <c r="F8" s="28"/>
      <c r="G8" s="28" t="s">
        <v>174</v>
      </c>
      <c r="H8" s="28"/>
      <c r="I8" s="28" t="s">
        <v>174</v>
      </c>
      <c r="J8" s="28"/>
      <c r="K8" s="28" t="s">
        <v>174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scale="82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8"/>
  <sheetViews>
    <sheetView rightToLeft="1" view="pageBreakPreview" zoomScaleNormal="100" zoomScaleSheetLayoutView="100" workbookViewId="0">
      <selection activeCell="O25" sqref="O25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5.5703125" customWidth="1"/>
    <col min="6" max="6" width="1.28515625" customWidth="1"/>
    <col min="7" max="7" width="20.710937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</row>
    <row r="2" spans="1:19" ht="21.75" customHeight="1" x14ac:dyDescent="0.2">
      <c r="A2" s="32" t="s">
        <v>71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19" ht="21.75" customHeight="1" x14ac:dyDescent="0.2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</row>
    <row r="4" spans="1:19" ht="14.45" customHeight="1" x14ac:dyDescent="0.2"/>
    <row r="5" spans="1:19" ht="14.45" customHeight="1" x14ac:dyDescent="0.2">
      <c r="A5" s="33" t="s">
        <v>147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</row>
    <row r="6" spans="1:19" ht="14.45" customHeight="1" x14ac:dyDescent="0.2">
      <c r="A6" s="30" t="s">
        <v>74</v>
      </c>
      <c r="I6" s="30" t="s">
        <v>90</v>
      </c>
      <c r="J6" s="30"/>
      <c r="K6" s="30"/>
      <c r="L6" s="30"/>
      <c r="M6" s="30"/>
      <c r="O6" s="30" t="s">
        <v>171</v>
      </c>
      <c r="P6" s="30"/>
      <c r="Q6" s="30"/>
      <c r="R6" s="30"/>
      <c r="S6" s="30"/>
    </row>
    <row r="7" spans="1:19" ht="29.1" customHeight="1" x14ac:dyDescent="0.2">
      <c r="A7" s="30"/>
      <c r="C7" s="9" t="s">
        <v>148</v>
      </c>
      <c r="E7" s="9" t="s">
        <v>50</v>
      </c>
      <c r="G7" s="9" t="s">
        <v>149</v>
      </c>
      <c r="I7" s="10" t="s">
        <v>150</v>
      </c>
      <c r="J7" s="3"/>
      <c r="K7" s="10" t="s">
        <v>140</v>
      </c>
      <c r="L7" s="3"/>
      <c r="M7" s="10" t="s">
        <v>151</v>
      </c>
      <c r="O7" s="10" t="s">
        <v>150</v>
      </c>
      <c r="P7" s="3"/>
      <c r="Q7" s="10" t="s">
        <v>140</v>
      </c>
      <c r="R7" s="3"/>
      <c r="S7" s="10" t="s">
        <v>151</v>
      </c>
    </row>
    <row r="8" spans="1:19" ht="18" x14ac:dyDescent="0.25">
      <c r="A8" s="28" t="s">
        <v>174</v>
      </c>
      <c r="B8" s="28"/>
      <c r="C8" s="28" t="s">
        <v>174</v>
      </c>
      <c r="D8" s="28"/>
      <c r="E8" s="28" t="s">
        <v>174</v>
      </c>
      <c r="F8" s="28"/>
      <c r="G8" s="28" t="s">
        <v>174</v>
      </c>
      <c r="H8" s="28"/>
      <c r="I8" s="28" t="s">
        <v>174</v>
      </c>
      <c r="J8" s="28"/>
      <c r="K8" s="28" t="s">
        <v>174</v>
      </c>
      <c r="L8" s="28"/>
      <c r="M8" s="28" t="s">
        <v>174</v>
      </c>
      <c r="N8" s="28"/>
      <c r="O8" s="28" t="s">
        <v>174</v>
      </c>
      <c r="P8" s="28"/>
      <c r="Q8" s="28" t="s">
        <v>174</v>
      </c>
      <c r="R8" s="28"/>
      <c r="S8" s="28" t="s">
        <v>174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scale="72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12"/>
  <sheetViews>
    <sheetView rightToLeft="1" view="pageBreakPreview" zoomScaleNormal="100" zoomScaleSheetLayoutView="100" workbookViewId="0">
      <selection activeCell="I12" sqref="I12"/>
    </sheetView>
  </sheetViews>
  <sheetFormatPr defaultRowHeight="12.75" x14ac:dyDescent="0.2"/>
  <cols>
    <col min="1" max="1" width="40.28515625" customWidth="1"/>
    <col min="2" max="2" width="1.28515625" customWidth="1"/>
    <col min="3" max="3" width="10.42578125" customWidth="1"/>
    <col min="4" max="4" width="1.28515625" customWidth="1"/>
    <col min="5" max="5" width="15.42578125" bestFit="1" customWidth="1"/>
    <col min="6" max="6" width="1.28515625" customWidth="1"/>
    <col min="7" max="7" width="15" bestFit="1" customWidth="1"/>
    <col min="8" max="8" width="1.28515625" customWidth="1"/>
    <col min="9" max="9" width="21.85546875" bestFit="1" customWidth="1"/>
    <col min="10" max="10" width="1.28515625" customWidth="1"/>
    <col min="11" max="11" width="11" bestFit="1" customWidth="1"/>
    <col min="12" max="12" width="1.28515625" customWidth="1"/>
    <col min="13" max="13" width="16.140625" bestFit="1" customWidth="1"/>
    <col min="14" max="14" width="1.28515625" customWidth="1"/>
    <col min="15" max="15" width="16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8" ht="21.75" customHeight="1" x14ac:dyDescent="0.2">
      <c r="A2" s="32" t="s">
        <v>71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spans="1:18" ht="21.75" customHeight="1" x14ac:dyDescent="0.2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</row>
    <row r="4" spans="1:18" ht="14.45" customHeight="1" x14ac:dyDescent="0.2"/>
    <row r="5" spans="1:18" ht="21.75" customHeight="1" x14ac:dyDescent="0.2">
      <c r="A5" s="33" t="s">
        <v>153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</row>
    <row r="6" spans="1:18" ht="14.45" customHeight="1" x14ac:dyDescent="0.2">
      <c r="A6" s="30" t="s">
        <v>74</v>
      </c>
      <c r="C6" s="30" t="s">
        <v>90</v>
      </c>
      <c r="D6" s="30"/>
      <c r="E6" s="30"/>
      <c r="F6" s="30"/>
      <c r="G6" s="30"/>
      <c r="H6" s="30"/>
      <c r="I6" s="30"/>
      <c r="K6" s="30" t="s">
        <v>91</v>
      </c>
      <c r="L6" s="30"/>
      <c r="M6" s="30"/>
      <c r="N6" s="30"/>
      <c r="O6" s="30"/>
      <c r="P6" s="30"/>
      <c r="Q6" s="30"/>
      <c r="R6" s="30"/>
    </row>
    <row r="7" spans="1:18" ht="41.25" customHeight="1" x14ac:dyDescent="0.2">
      <c r="A7" s="30"/>
      <c r="C7" s="10" t="s">
        <v>13</v>
      </c>
      <c r="D7" s="3"/>
      <c r="E7" s="10" t="s">
        <v>154</v>
      </c>
      <c r="F7" s="3"/>
      <c r="G7" s="10" t="s">
        <v>155</v>
      </c>
      <c r="H7" s="3"/>
      <c r="I7" s="10" t="s">
        <v>156</v>
      </c>
      <c r="K7" s="10" t="s">
        <v>13</v>
      </c>
      <c r="L7" s="3"/>
      <c r="M7" s="10" t="s">
        <v>154</v>
      </c>
      <c r="N7" s="3"/>
      <c r="O7" s="10" t="s">
        <v>155</v>
      </c>
      <c r="P7" s="3"/>
      <c r="Q7" s="40" t="s">
        <v>156</v>
      </c>
      <c r="R7" s="40"/>
    </row>
    <row r="8" spans="1:18" ht="21.75" customHeight="1" x14ac:dyDescent="0.2">
      <c r="A8" s="5" t="s">
        <v>38</v>
      </c>
      <c r="C8" s="14">
        <v>676869</v>
      </c>
      <c r="D8" s="11"/>
      <c r="E8" s="14">
        <v>15751282474</v>
      </c>
      <c r="F8" s="11"/>
      <c r="G8" s="14">
        <v>15631818121</v>
      </c>
      <c r="H8" s="11"/>
      <c r="I8" s="14">
        <v>119464353</v>
      </c>
      <c r="J8" s="11"/>
      <c r="K8" s="14">
        <v>676869</v>
      </c>
      <c r="L8" s="11"/>
      <c r="M8" s="14">
        <v>15751282474</v>
      </c>
      <c r="N8" s="11"/>
      <c r="O8" s="14">
        <v>15631818121</v>
      </c>
      <c r="P8" s="11"/>
      <c r="Q8" s="39">
        <v>119464353</v>
      </c>
      <c r="R8" s="39"/>
    </row>
    <row r="9" spans="1:18" ht="21.75" customHeight="1" x14ac:dyDescent="0.2">
      <c r="A9" s="7" t="s">
        <v>40</v>
      </c>
      <c r="C9" s="15">
        <v>2100000</v>
      </c>
      <c r="D9" s="11"/>
      <c r="E9" s="15">
        <v>28007300000</v>
      </c>
      <c r="F9" s="11"/>
      <c r="G9" s="15">
        <v>28001571200</v>
      </c>
      <c r="H9" s="11"/>
      <c r="I9" s="15">
        <v>5728800</v>
      </c>
      <c r="J9" s="11"/>
      <c r="K9" s="15">
        <v>2100000</v>
      </c>
      <c r="L9" s="11"/>
      <c r="M9" s="15">
        <v>28007300000</v>
      </c>
      <c r="N9" s="11"/>
      <c r="O9" s="15">
        <v>28001571200</v>
      </c>
      <c r="P9" s="11"/>
      <c r="Q9" s="36">
        <v>5728800</v>
      </c>
      <c r="R9" s="36"/>
    </row>
    <row r="10" spans="1:18" ht="21.75" customHeight="1" x14ac:dyDescent="0.2">
      <c r="A10" s="7" t="s">
        <v>41</v>
      </c>
      <c r="C10" s="15">
        <v>1111600</v>
      </c>
      <c r="D10" s="11"/>
      <c r="E10" s="15">
        <v>11277862784</v>
      </c>
      <c r="F10" s="11"/>
      <c r="G10" s="15">
        <v>11224246087</v>
      </c>
      <c r="H10" s="11"/>
      <c r="I10" s="15">
        <v>53616697</v>
      </c>
      <c r="J10" s="11"/>
      <c r="K10" s="15">
        <v>2330600</v>
      </c>
      <c r="L10" s="11"/>
      <c r="M10" s="15">
        <v>23638314895</v>
      </c>
      <c r="N10" s="11"/>
      <c r="O10" s="15">
        <v>23623800561</v>
      </c>
      <c r="P10" s="11"/>
      <c r="Q10" s="36">
        <v>14514334</v>
      </c>
      <c r="R10" s="36"/>
    </row>
    <row r="11" spans="1:18" ht="21.75" customHeight="1" x14ac:dyDescent="0.2">
      <c r="A11" s="7" t="s">
        <v>39</v>
      </c>
      <c r="C11" s="15">
        <v>3723405</v>
      </c>
      <c r="D11" s="11"/>
      <c r="E11" s="16">
        <v>38809278605</v>
      </c>
      <c r="F11" s="11"/>
      <c r="G11" s="16">
        <v>40974899968</v>
      </c>
      <c r="H11" s="11"/>
      <c r="I11" s="24">
        <v>-2165621363</v>
      </c>
      <c r="J11" s="11"/>
      <c r="K11" s="15">
        <v>26419676</v>
      </c>
      <c r="L11" s="11"/>
      <c r="M11" s="16">
        <v>302885437978</v>
      </c>
      <c r="N11" s="11"/>
      <c r="O11" s="16">
        <v>306344042923</v>
      </c>
      <c r="P11" s="11"/>
      <c r="Q11" s="45">
        <v>-3458604944</v>
      </c>
      <c r="R11" s="45"/>
    </row>
    <row r="12" spans="1:18" ht="21.75" customHeight="1" x14ac:dyDescent="0.2">
      <c r="A12" s="26" t="s">
        <v>42</v>
      </c>
      <c r="C12" s="15"/>
      <c r="D12" s="11"/>
      <c r="E12" s="19">
        <f>SUM(E8:E11)</f>
        <v>93845723863</v>
      </c>
      <c r="F12" s="11"/>
      <c r="G12" s="19">
        <f>SUM(G8:G11)</f>
        <v>95832535376</v>
      </c>
      <c r="H12" s="11"/>
      <c r="I12" s="25">
        <f>SUM(I8:I11)</f>
        <v>-1986811513</v>
      </c>
      <c r="J12" s="11"/>
      <c r="K12" s="15"/>
      <c r="L12" s="11"/>
      <c r="M12" s="19">
        <f>SUM(M8:M11)</f>
        <v>370282335347</v>
      </c>
      <c r="N12" s="11"/>
      <c r="O12" s="19">
        <f>SUM(O8:O11)</f>
        <v>373601232805</v>
      </c>
      <c r="P12" s="11"/>
      <c r="Q12" s="46">
        <f>SUM(Q8:R11)</f>
        <v>-3318897457</v>
      </c>
      <c r="R12" s="46"/>
    </row>
  </sheetData>
  <mergeCells count="13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</mergeCells>
  <pageMargins left="0.39" right="0.39" top="0.39" bottom="0.39" header="0" footer="0"/>
  <pageSetup scale="77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8"/>
  <sheetViews>
    <sheetView rightToLeft="1" view="pageBreakPreview" zoomScaleNormal="100" zoomScaleSheetLayoutView="100" workbookViewId="0">
      <selection activeCell="J33" sqref="J33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ht="21.75" customHeight="1" x14ac:dyDescent="0.2">
      <c r="A2" s="32" t="s">
        <v>71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21.75" customHeight="1" x14ac:dyDescent="0.2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3" ht="14.45" customHeight="1" x14ac:dyDescent="0.2"/>
    <row r="5" spans="1:13" ht="14.45" customHeight="1" x14ac:dyDescent="0.2">
      <c r="A5" s="33" t="s">
        <v>152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" ht="14.45" customHeight="1" x14ac:dyDescent="0.2">
      <c r="A6" s="30" t="s">
        <v>74</v>
      </c>
      <c r="C6" s="30" t="s">
        <v>90</v>
      </c>
      <c r="D6" s="30"/>
      <c r="E6" s="30"/>
      <c r="F6" s="30"/>
      <c r="G6" s="30"/>
      <c r="I6" s="30" t="s">
        <v>172</v>
      </c>
      <c r="J6" s="30"/>
      <c r="K6" s="30"/>
      <c r="L6" s="30"/>
      <c r="M6" s="30"/>
    </row>
    <row r="7" spans="1:13" ht="29.1" customHeight="1" x14ac:dyDescent="0.2">
      <c r="A7" s="30"/>
      <c r="C7" s="10" t="s">
        <v>150</v>
      </c>
      <c r="D7" s="3"/>
      <c r="E7" s="10" t="s">
        <v>140</v>
      </c>
      <c r="F7" s="3"/>
      <c r="G7" s="10" t="s">
        <v>151</v>
      </c>
      <c r="I7" s="10" t="s">
        <v>150</v>
      </c>
      <c r="J7" s="3"/>
      <c r="K7" s="10" t="s">
        <v>140</v>
      </c>
      <c r="L7" s="3"/>
      <c r="M7" s="10" t="s">
        <v>151</v>
      </c>
    </row>
    <row r="8" spans="1:13" ht="18" x14ac:dyDescent="0.25">
      <c r="A8" s="28" t="s">
        <v>174</v>
      </c>
      <c r="B8" s="28"/>
      <c r="C8" s="28" t="s">
        <v>174</v>
      </c>
      <c r="D8" s="28"/>
      <c r="E8" s="28" t="s">
        <v>174</v>
      </c>
      <c r="F8" s="28"/>
      <c r="G8" s="28" t="s">
        <v>174</v>
      </c>
      <c r="H8" s="28"/>
      <c r="I8" s="28" t="s">
        <v>174</v>
      </c>
      <c r="J8" s="28"/>
      <c r="K8" s="28" t="s">
        <v>174</v>
      </c>
      <c r="L8" s="28"/>
      <c r="M8" s="28" t="s">
        <v>174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9"/>
  <sheetViews>
    <sheetView rightToLeft="1" view="pageBreakPreview" zoomScale="106" zoomScaleNormal="100" zoomScaleSheetLayoutView="106" workbookViewId="0">
      <selection activeCell="Z47" sqref="Z47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1.7109375" customWidth="1"/>
    <col min="7" max="7" width="1.28515625" customWidth="1"/>
    <col min="8" max="8" width="15.5703125" customWidth="1"/>
    <col min="9" max="9" width="1.28515625" customWidth="1"/>
    <col min="10" max="10" width="15.5703125" customWidth="1"/>
    <col min="11" max="11" width="1.28515625" customWidth="1"/>
    <col min="12" max="12" width="14.28515625" customWidth="1"/>
    <col min="13" max="13" width="1.28515625" customWidth="1"/>
    <col min="14" max="14" width="14.28515625" customWidth="1"/>
    <col min="15" max="15" width="1.28515625" customWidth="1"/>
    <col min="16" max="16" width="14.28515625" customWidth="1"/>
    <col min="17" max="17" width="1.28515625" customWidth="1"/>
    <col min="18" max="18" width="14.28515625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4.28515625" customWidth="1"/>
    <col min="25" max="25" width="1.28515625" customWidth="1"/>
    <col min="26" max="26" width="16.85546875" customWidth="1"/>
    <col min="27" max="27" width="1.28515625" customWidth="1"/>
    <col min="28" max="28" width="18.28515625" bestFit="1" customWidth="1"/>
    <col min="29" max="29" width="0.28515625" customWidth="1"/>
  </cols>
  <sheetData>
    <row r="1" spans="1:28" ht="29.1" customHeight="1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</row>
    <row r="2" spans="1:28" ht="21.75" customHeight="1" x14ac:dyDescent="0.2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</row>
    <row r="3" spans="1:28" ht="21.75" customHeight="1" x14ac:dyDescent="0.2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</row>
    <row r="4" spans="1:28" ht="14.45" customHeight="1" x14ac:dyDescent="0.2">
      <c r="A4" s="1" t="s">
        <v>3</v>
      </c>
      <c r="B4" s="33" t="s">
        <v>4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</row>
    <row r="5" spans="1:28" ht="14.45" customHeight="1" x14ac:dyDescent="0.2">
      <c r="A5" s="33" t="s">
        <v>5</v>
      </c>
      <c r="B5" s="33"/>
      <c r="C5" s="33" t="s">
        <v>6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</row>
    <row r="6" spans="1:28" ht="14.45" customHeight="1" x14ac:dyDescent="0.2">
      <c r="F6" s="30" t="s">
        <v>7</v>
      </c>
      <c r="G6" s="30"/>
      <c r="H6" s="30"/>
      <c r="I6" s="30"/>
      <c r="J6" s="30"/>
      <c r="L6" s="30" t="s">
        <v>8</v>
      </c>
      <c r="M6" s="30"/>
      <c r="N6" s="30"/>
      <c r="O6" s="30"/>
      <c r="P6" s="30"/>
      <c r="Q6" s="30"/>
      <c r="R6" s="30"/>
      <c r="T6" s="30" t="s">
        <v>9</v>
      </c>
      <c r="U6" s="30"/>
      <c r="V6" s="30"/>
      <c r="W6" s="30"/>
      <c r="X6" s="30"/>
      <c r="Y6" s="30"/>
      <c r="Z6" s="30"/>
      <c r="AA6" s="30"/>
      <c r="AB6" s="30"/>
    </row>
    <row r="7" spans="1:28" ht="14.45" customHeight="1" x14ac:dyDescent="0.2">
      <c r="F7" s="3"/>
      <c r="G7" s="3"/>
      <c r="H7" s="3"/>
      <c r="I7" s="3"/>
      <c r="J7" s="3"/>
      <c r="L7" s="31" t="s">
        <v>10</v>
      </c>
      <c r="M7" s="31"/>
      <c r="N7" s="31"/>
      <c r="O7" s="3"/>
      <c r="P7" s="31" t="s">
        <v>11</v>
      </c>
      <c r="Q7" s="31"/>
      <c r="R7" s="31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30" t="s">
        <v>12</v>
      </c>
      <c r="B8" s="30"/>
      <c r="C8" s="30"/>
      <c r="E8" s="30" t="s">
        <v>13</v>
      </c>
      <c r="F8" s="30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x14ac:dyDescent="0.2">
      <c r="C9" s="27" t="s">
        <v>174</v>
      </c>
      <c r="F9" s="27" t="s">
        <v>174</v>
      </c>
      <c r="H9" s="27" t="s">
        <v>174</v>
      </c>
      <c r="J9" s="27" t="s">
        <v>174</v>
      </c>
      <c r="L9" s="27" t="s">
        <v>174</v>
      </c>
      <c r="N9" s="27" t="s">
        <v>174</v>
      </c>
      <c r="P9" s="27" t="s">
        <v>174</v>
      </c>
      <c r="R9" s="27" t="s">
        <v>174</v>
      </c>
      <c r="T9" s="27" t="s">
        <v>174</v>
      </c>
      <c r="V9" s="27" t="s">
        <v>174</v>
      </c>
      <c r="X9" s="27" t="s">
        <v>174</v>
      </c>
      <c r="Z9" s="27" t="s">
        <v>174</v>
      </c>
      <c r="AB9" s="27" t="s">
        <v>174</v>
      </c>
    </row>
  </sheetData>
  <mergeCells count="13">
    <mergeCell ref="A1:AB1"/>
    <mergeCell ref="A2:AB2"/>
    <mergeCell ref="A3:AB3"/>
    <mergeCell ref="B4:AB4"/>
    <mergeCell ref="A5:B5"/>
    <mergeCell ref="C5:AB5"/>
    <mergeCell ref="A8:C8"/>
    <mergeCell ref="E8:F8"/>
    <mergeCell ref="F6:J6"/>
    <mergeCell ref="L6:R6"/>
    <mergeCell ref="T6:AB6"/>
    <mergeCell ref="L7:N7"/>
    <mergeCell ref="P7:R7"/>
  </mergeCells>
  <pageMargins left="0.39" right="0.39" top="0.39" bottom="0.39" header="0" footer="0"/>
  <pageSetup scale="58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9"/>
  <sheetViews>
    <sheetView rightToLeft="1" view="pageBreakPreview" zoomScaleNormal="100" zoomScaleSheetLayoutView="100" workbookViewId="0">
      <selection activeCell="S27" sqref="S27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24.5703125" customWidth="1"/>
    <col min="26" max="26" width="0.28515625" customWidth="1"/>
  </cols>
  <sheetData>
    <row r="1" spans="1:25" ht="29.1" customHeight="1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</row>
    <row r="2" spans="1:25" ht="21.75" customHeight="1" x14ac:dyDescent="0.2">
      <c r="A2" s="32" t="s">
        <v>71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</row>
    <row r="3" spans="1:25" ht="21.75" customHeight="1" x14ac:dyDescent="0.2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</row>
    <row r="4" spans="1:25" ht="7.35" customHeight="1" x14ac:dyDescent="0.2"/>
    <row r="5" spans="1:25" ht="14.45" customHeight="1" x14ac:dyDescent="0.2">
      <c r="A5" s="33" t="s">
        <v>157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</row>
    <row r="6" spans="1:25" ht="7.35" customHeight="1" x14ac:dyDescent="0.2"/>
    <row r="7" spans="1:25" ht="14.45" customHeight="1" x14ac:dyDescent="0.2">
      <c r="E7" s="47" t="s">
        <v>90</v>
      </c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Y7" s="2" t="s">
        <v>172</v>
      </c>
    </row>
    <row r="8" spans="1:25" ht="33.75" customHeight="1" x14ac:dyDescent="0.2">
      <c r="A8" s="2" t="s">
        <v>158</v>
      </c>
      <c r="C8" s="2" t="s">
        <v>159</v>
      </c>
      <c r="E8" s="10" t="s">
        <v>23</v>
      </c>
      <c r="F8" s="3"/>
      <c r="G8" s="10" t="s">
        <v>13</v>
      </c>
      <c r="H8" s="3"/>
      <c r="I8" s="10" t="s">
        <v>22</v>
      </c>
      <c r="J8" s="3"/>
      <c r="K8" s="10" t="s">
        <v>160</v>
      </c>
      <c r="L8" s="3"/>
      <c r="M8" s="10" t="s">
        <v>161</v>
      </c>
      <c r="N8" s="3"/>
      <c r="O8" s="10" t="s">
        <v>162</v>
      </c>
      <c r="P8" s="3"/>
      <c r="Q8" s="10" t="s">
        <v>163</v>
      </c>
      <c r="R8" s="3"/>
      <c r="S8" s="10" t="s">
        <v>164</v>
      </c>
      <c r="T8" s="3"/>
      <c r="U8" s="10" t="s">
        <v>165</v>
      </c>
      <c r="V8" s="3"/>
      <c r="W8" s="10" t="s">
        <v>166</v>
      </c>
      <c r="Y8" s="10" t="s">
        <v>166</v>
      </c>
    </row>
    <row r="9" spans="1:25" ht="18" x14ac:dyDescent="0.25">
      <c r="A9" s="28" t="s">
        <v>174</v>
      </c>
      <c r="B9" s="28"/>
      <c r="C9" s="28" t="s">
        <v>174</v>
      </c>
      <c r="D9" s="28"/>
      <c r="E9" s="28" t="s">
        <v>174</v>
      </c>
      <c r="F9" s="28"/>
      <c r="G9" s="28" t="s">
        <v>174</v>
      </c>
      <c r="H9" s="28"/>
      <c r="I9" s="28" t="s">
        <v>174</v>
      </c>
      <c r="J9" s="28"/>
      <c r="K9" s="28" t="s">
        <v>174</v>
      </c>
      <c r="L9" s="28"/>
      <c r="M9" s="28" t="s">
        <v>174</v>
      </c>
      <c r="N9" s="28"/>
      <c r="O9" s="28" t="s">
        <v>174</v>
      </c>
      <c r="P9" s="28"/>
      <c r="Q9" s="28" t="s">
        <v>174</v>
      </c>
      <c r="R9" s="28"/>
      <c r="S9" s="28" t="s">
        <v>174</v>
      </c>
      <c r="T9" s="28"/>
      <c r="U9" s="28" t="s">
        <v>174</v>
      </c>
      <c r="V9" s="28"/>
      <c r="W9" s="28" t="s">
        <v>174</v>
      </c>
      <c r="X9" s="28"/>
      <c r="Y9" s="28" t="s">
        <v>174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scale="65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11"/>
  <sheetViews>
    <sheetView rightToLeft="1" view="pageBreakPreview" zoomScaleNormal="100" zoomScaleSheetLayoutView="100" workbookViewId="0">
      <selection activeCell="E25" sqref="E25"/>
    </sheetView>
  </sheetViews>
  <sheetFormatPr defaultRowHeight="12.75" x14ac:dyDescent="0.2"/>
  <cols>
    <col min="1" max="1" width="40.28515625" customWidth="1"/>
    <col min="2" max="2" width="1.28515625" customWidth="1"/>
    <col min="3" max="3" width="10.42578125" customWidth="1"/>
    <col min="4" max="4" width="1.28515625" customWidth="1"/>
    <col min="5" max="5" width="16" bestFit="1" customWidth="1"/>
    <col min="6" max="6" width="1.28515625" customWidth="1"/>
    <col min="7" max="7" width="14.85546875" bestFit="1" customWidth="1"/>
    <col min="8" max="8" width="1.28515625" customWidth="1"/>
    <col min="9" max="9" width="26.28515625" bestFit="1" customWidth="1"/>
    <col min="10" max="10" width="1.28515625" customWidth="1"/>
    <col min="11" max="11" width="9.85546875" bestFit="1" customWidth="1"/>
    <col min="12" max="12" width="1.28515625" customWidth="1"/>
    <col min="13" max="13" width="16" bestFit="1" customWidth="1"/>
    <col min="14" max="14" width="1.28515625" customWidth="1"/>
    <col min="15" max="15" width="1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8" ht="21.75" customHeight="1" x14ac:dyDescent="0.2">
      <c r="A2" s="32" t="s">
        <v>71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spans="1:18" ht="21.75" customHeight="1" x14ac:dyDescent="0.2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</row>
    <row r="4" spans="1:18" ht="14.45" customHeight="1" x14ac:dyDescent="0.2"/>
    <row r="5" spans="1:18" ht="14.45" customHeight="1" x14ac:dyDescent="0.2">
      <c r="A5" s="33" t="s">
        <v>167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</row>
    <row r="6" spans="1:18" ht="14.45" customHeight="1" x14ac:dyDescent="0.2">
      <c r="A6" s="30" t="s">
        <v>74</v>
      </c>
      <c r="C6" s="30" t="s">
        <v>90</v>
      </c>
      <c r="D6" s="30"/>
      <c r="E6" s="30"/>
      <c r="F6" s="30"/>
      <c r="G6" s="30"/>
      <c r="H6" s="30"/>
      <c r="I6" s="30"/>
      <c r="K6" s="30" t="s">
        <v>171</v>
      </c>
      <c r="L6" s="30"/>
      <c r="M6" s="30"/>
      <c r="N6" s="30"/>
      <c r="O6" s="30"/>
      <c r="P6" s="30"/>
      <c r="Q6" s="30"/>
      <c r="R6" s="30"/>
    </row>
    <row r="7" spans="1:18" ht="42" customHeight="1" x14ac:dyDescent="0.2">
      <c r="A7" s="30"/>
      <c r="C7" s="10" t="s">
        <v>13</v>
      </c>
      <c r="D7" s="3"/>
      <c r="E7" s="10" t="s">
        <v>15</v>
      </c>
      <c r="F7" s="3"/>
      <c r="G7" s="10" t="s">
        <v>155</v>
      </c>
      <c r="H7" s="3"/>
      <c r="I7" s="10" t="s">
        <v>168</v>
      </c>
      <c r="K7" s="10" t="s">
        <v>13</v>
      </c>
      <c r="L7" s="3"/>
      <c r="M7" s="10" t="s">
        <v>15</v>
      </c>
      <c r="N7" s="3"/>
      <c r="O7" s="10" t="s">
        <v>155</v>
      </c>
      <c r="P7" s="3"/>
      <c r="Q7" s="40" t="s">
        <v>168</v>
      </c>
      <c r="R7" s="40"/>
    </row>
    <row r="8" spans="1:18" ht="21.75" customHeight="1" x14ac:dyDescent="0.2">
      <c r="A8" s="5" t="s">
        <v>38</v>
      </c>
      <c r="B8" s="11"/>
      <c r="C8" s="14">
        <v>816507</v>
      </c>
      <c r="D8" s="11"/>
      <c r="E8" s="14">
        <v>19204725613</v>
      </c>
      <c r="F8" s="11"/>
      <c r="G8" s="14">
        <v>19141895066</v>
      </c>
      <c r="H8" s="11"/>
      <c r="I8" s="14">
        <v>62830547</v>
      </c>
      <c r="J8" s="11"/>
      <c r="K8" s="14">
        <v>816507</v>
      </c>
      <c r="L8" s="11"/>
      <c r="M8" s="14">
        <v>19204725613</v>
      </c>
      <c r="N8" s="11"/>
      <c r="O8" s="14">
        <v>19114139409</v>
      </c>
      <c r="P8" s="11"/>
      <c r="Q8" s="39">
        <v>90586204</v>
      </c>
      <c r="R8" s="39"/>
    </row>
    <row r="9" spans="1:18" ht="21.75" customHeight="1" x14ac:dyDescent="0.2">
      <c r="A9" s="7" t="s">
        <v>40</v>
      </c>
      <c r="B9" s="11"/>
      <c r="C9" s="15">
        <v>1261473</v>
      </c>
      <c r="D9" s="11"/>
      <c r="E9" s="15">
        <v>16472185779</v>
      </c>
      <c r="F9" s="11"/>
      <c r="G9" s="15">
        <v>16924959340</v>
      </c>
      <c r="H9" s="11"/>
      <c r="I9" s="20">
        <v>-452773560</v>
      </c>
      <c r="J9" s="11"/>
      <c r="K9" s="15">
        <v>1261473</v>
      </c>
      <c r="L9" s="11"/>
      <c r="M9" s="15">
        <v>16472185779</v>
      </c>
      <c r="N9" s="11"/>
      <c r="O9" s="15">
        <v>16924959340</v>
      </c>
      <c r="P9" s="11"/>
      <c r="Q9" s="48">
        <v>-452773560</v>
      </c>
      <c r="R9" s="48"/>
    </row>
    <row r="10" spans="1:18" ht="21.75" customHeight="1" x14ac:dyDescent="0.2">
      <c r="A10" s="7" t="s">
        <v>39</v>
      </c>
      <c r="B10" s="11"/>
      <c r="C10" s="15">
        <v>846558</v>
      </c>
      <c r="D10" s="11"/>
      <c r="E10" s="16">
        <v>8779373812</v>
      </c>
      <c r="F10" s="11"/>
      <c r="G10" s="16">
        <v>6792291202</v>
      </c>
      <c r="H10" s="11"/>
      <c r="I10" s="16">
        <v>1987082610</v>
      </c>
      <c r="J10" s="11"/>
      <c r="K10" s="15">
        <v>846558</v>
      </c>
      <c r="L10" s="11"/>
      <c r="M10" s="16">
        <v>8779373812</v>
      </c>
      <c r="N10" s="11"/>
      <c r="O10" s="16">
        <v>9189069822</v>
      </c>
      <c r="P10" s="11"/>
      <c r="Q10" s="45">
        <v>-409696009</v>
      </c>
      <c r="R10" s="45"/>
    </row>
    <row r="11" spans="1:18" ht="21.75" customHeight="1" x14ac:dyDescent="0.2">
      <c r="A11" s="26" t="s">
        <v>42</v>
      </c>
      <c r="B11" s="11"/>
      <c r="C11" s="15"/>
      <c r="D11" s="11"/>
      <c r="E11" s="19">
        <f>SUM(E8:E10)</f>
        <v>44456285204</v>
      </c>
      <c r="F11" s="11"/>
      <c r="G11" s="19">
        <f>SUM(G8:G10)</f>
        <v>42859145608</v>
      </c>
      <c r="H11" s="11"/>
      <c r="I11" s="19">
        <f>SUM(I8:I10)</f>
        <v>1597139597</v>
      </c>
      <c r="J11" s="11"/>
      <c r="K11" s="15"/>
      <c r="L11" s="11"/>
      <c r="M11" s="19">
        <f>SUM(M8:M10)</f>
        <v>44456285204</v>
      </c>
      <c r="N11" s="11"/>
      <c r="O11" s="19">
        <f>SUM(O8:O10)</f>
        <v>45228168571</v>
      </c>
      <c r="P11" s="11"/>
      <c r="Q11" s="46">
        <f>SUM(Q8:R10)</f>
        <v>-771883365</v>
      </c>
      <c r="R11" s="46"/>
    </row>
  </sheetData>
  <mergeCells count="12">
    <mergeCell ref="Q8:R8"/>
    <mergeCell ref="Q9:R9"/>
    <mergeCell ref="Q10:R10"/>
    <mergeCell ref="Q11:R11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14"/>
  <sheetViews>
    <sheetView rightToLeft="1" view="pageBreakPreview" zoomScaleNormal="100" zoomScaleSheetLayoutView="100" workbookViewId="0">
      <selection activeCell="AA29" sqref="AA29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8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11.425781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</row>
    <row r="2" spans="1:49" ht="21.75" customHeight="1" x14ac:dyDescent="0.2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</row>
    <row r="3" spans="1:49" ht="21.75" customHeight="1" x14ac:dyDescent="0.2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</row>
    <row r="4" spans="1:49" ht="14.45" customHeight="1" x14ac:dyDescent="0.2"/>
    <row r="5" spans="1:49" ht="24" x14ac:dyDescent="0.2">
      <c r="A5" s="33" t="s">
        <v>19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</row>
    <row r="6" spans="1:49" ht="21" x14ac:dyDescent="0.2">
      <c r="I6" s="30" t="s">
        <v>7</v>
      </c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C6" s="30" t="s">
        <v>9</v>
      </c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</row>
    <row r="7" spans="1:49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21" x14ac:dyDescent="0.2">
      <c r="A8" s="30" t="s">
        <v>20</v>
      </c>
      <c r="B8" s="30"/>
      <c r="C8" s="30"/>
      <c r="D8" s="30"/>
      <c r="E8" s="30"/>
      <c r="F8" s="30"/>
      <c r="G8" s="30"/>
      <c r="I8" s="30" t="s">
        <v>21</v>
      </c>
      <c r="J8" s="30"/>
      <c r="K8" s="30"/>
      <c r="M8" s="30" t="s">
        <v>22</v>
      </c>
      <c r="N8" s="30"/>
      <c r="O8" s="30"/>
      <c r="Q8" s="30" t="s">
        <v>23</v>
      </c>
      <c r="R8" s="30"/>
      <c r="S8" s="30"/>
      <c r="T8" s="30"/>
      <c r="U8" s="30"/>
      <c r="W8" s="30" t="s">
        <v>24</v>
      </c>
      <c r="X8" s="30"/>
      <c r="Y8" s="30"/>
      <c r="Z8" s="30"/>
      <c r="AA8" s="30"/>
      <c r="AC8" s="30" t="s">
        <v>21</v>
      </c>
      <c r="AD8" s="30"/>
      <c r="AE8" s="30"/>
      <c r="AF8" s="30"/>
      <c r="AG8" s="30"/>
      <c r="AI8" s="30" t="s">
        <v>22</v>
      </c>
      <c r="AJ8" s="30"/>
      <c r="AK8" s="30"/>
      <c r="AM8" s="30" t="s">
        <v>23</v>
      </c>
      <c r="AN8" s="30"/>
      <c r="AO8" s="30"/>
      <c r="AQ8" s="30" t="s">
        <v>24</v>
      </c>
      <c r="AR8" s="30"/>
      <c r="AS8" s="30"/>
    </row>
    <row r="9" spans="1:49" ht="24" x14ac:dyDescent="0.2">
      <c r="A9" s="33" t="s">
        <v>25</v>
      </c>
      <c r="B9" s="34"/>
      <c r="C9" s="34"/>
      <c r="D9" s="34"/>
      <c r="E9" s="34"/>
      <c r="F9" s="34"/>
      <c r="G9" s="34"/>
      <c r="H9" s="33"/>
      <c r="I9" s="34"/>
      <c r="J9" s="34"/>
      <c r="K9" s="34"/>
      <c r="L9" s="33"/>
      <c r="M9" s="34"/>
      <c r="N9" s="34"/>
      <c r="O9" s="34"/>
      <c r="P9" s="33"/>
      <c r="Q9" s="34"/>
      <c r="R9" s="34"/>
      <c r="S9" s="34"/>
      <c r="T9" s="34"/>
      <c r="U9" s="34"/>
      <c r="V9" s="33"/>
      <c r="W9" s="34"/>
      <c r="X9" s="34"/>
      <c r="Y9" s="34"/>
      <c r="Z9" s="34"/>
      <c r="AA9" s="34"/>
      <c r="AB9" s="33"/>
      <c r="AC9" s="34"/>
      <c r="AD9" s="34"/>
      <c r="AE9" s="34"/>
      <c r="AF9" s="34"/>
      <c r="AG9" s="34"/>
      <c r="AH9" s="33"/>
      <c r="AI9" s="34"/>
      <c r="AJ9" s="34"/>
      <c r="AK9" s="34"/>
      <c r="AL9" s="33"/>
      <c r="AM9" s="34"/>
      <c r="AN9" s="34"/>
      <c r="AO9" s="34"/>
      <c r="AP9" s="33"/>
      <c r="AQ9" s="34"/>
      <c r="AR9" s="34"/>
      <c r="AS9" s="34"/>
      <c r="AT9" s="33"/>
      <c r="AU9" s="33"/>
      <c r="AV9" s="33"/>
      <c r="AW9" s="33"/>
    </row>
    <row r="10" spans="1:49" ht="21" x14ac:dyDescent="0.2">
      <c r="C10" s="30" t="s">
        <v>7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Y10" s="30" t="s">
        <v>9</v>
      </c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</row>
    <row r="11" spans="1:49" ht="21" x14ac:dyDescent="0.2">
      <c r="A11" s="2" t="s">
        <v>20</v>
      </c>
      <c r="C11" s="4" t="s">
        <v>26</v>
      </c>
      <c r="D11" s="3"/>
      <c r="E11" s="4" t="s">
        <v>27</v>
      </c>
      <c r="F11" s="3"/>
      <c r="G11" s="31" t="s">
        <v>28</v>
      </c>
      <c r="H11" s="31"/>
      <c r="I11" s="31"/>
      <c r="J11" s="3"/>
      <c r="K11" s="31" t="s">
        <v>29</v>
      </c>
      <c r="L11" s="31"/>
      <c r="M11" s="31"/>
      <c r="N11" s="3"/>
      <c r="O11" s="31" t="s">
        <v>22</v>
      </c>
      <c r="P11" s="31"/>
      <c r="Q11" s="31"/>
      <c r="R11" s="3"/>
      <c r="S11" s="31" t="s">
        <v>23</v>
      </c>
      <c r="T11" s="31"/>
      <c r="U11" s="31"/>
      <c r="V11" s="31"/>
      <c r="W11" s="31"/>
      <c r="Y11" s="31" t="s">
        <v>26</v>
      </c>
      <c r="Z11" s="31"/>
      <c r="AA11" s="31"/>
      <c r="AB11" s="31"/>
      <c r="AC11" s="31"/>
      <c r="AD11" s="3"/>
      <c r="AE11" s="31" t="s">
        <v>27</v>
      </c>
      <c r="AF11" s="31"/>
      <c r="AG11" s="31"/>
      <c r="AH11" s="31"/>
      <c r="AI11" s="31"/>
      <c r="AJ11" s="3"/>
      <c r="AK11" s="31" t="s">
        <v>28</v>
      </c>
      <c r="AL11" s="31"/>
      <c r="AM11" s="31"/>
      <c r="AN11" s="3"/>
      <c r="AO11" s="31" t="s">
        <v>29</v>
      </c>
      <c r="AP11" s="31"/>
      <c r="AQ11" s="31"/>
      <c r="AR11" s="3"/>
      <c r="AS11" s="31" t="s">
        <v>22</v>
      </c>
      <c r="AT11" s="31"/>
      <c r="AU11" s="3"/>
      <c r="AV11" s="4" t="s">
        <v>23</v>
      </c>
    </row>
    <row r="12" spans="1:49" ht="24" x14ac:dyDescent="0.2">
      <c r="A12" s="33" t="s">
        <v>30</v>
      </c>
      <c r="B12" s="33"/>
      <c r="C12" s="34"/>
      <c r="D12" s="33"/>
      <c r="E12" s="34"/>
      <c r="F12" s="33"/>
      <c r="G12" s="34"/>
      <c r="H12" s="34"/>
      <c r="I12" s="34"/>
      <c r="J12" s="33"/>
      <c r="K12" s="34"/>
      <c r="L12" s="34"/>
      <c r="M12" s="34"/>
      <c r="N12" s="33"/>
      <c r="O12" s="34"/>
      <c r="P12" s="34"/>
      <c r="Q12" s="34"/>
      <c r="R12" s="33"/>
      <c r="S12" s="34"/>
      <c r="T12" s="34"/>
      <c r="U12" s="34"/>
      <c r="V12" s="34"/>
      <c r="W12" s="34"/>
      <c r="X12" s="33"/>
      <c r="Y12" s="34"/>
      <c r="Z12" s="34"/>
      <c r="AA12" s="34"/>
      <c r="AB12" s="34"/>
      <c r="AC12" s="34"/>
      <c r="AD12" s="33"/>
      <c r="AE12" s="34"/>
      <c r="AF12" s="34"/>
      <c r="AG12" s="34"/>
      <c r="AH12" s="34"/>
      <c r="AI12" s="34"/>
      <c r="AJ12" s="33"/>
      <c r="AK12" s="34"/>
      <c r="AL12" s="34"/>
      <c r="AM12" s="34"/>
      <c r="AN12" s="33"/>
      <c r="AO12" s="34"/>
      <c r="AP12" s="34"/>
      <c r="AQ12" s="34"/>
      <c r="AR12" s="33"/>
      <c r="AS12" s="34"/>
      <c r="AT12" s="34"/>
      <c r="AU12" s="33"/>
      <c r="AV12" s="34"/>
      <c r="AW12" s="33"/>
    </row>
    <row r="13" spans="1:49" ht="21" x14ac:dyDescent="0.2">
      <c r="C13" s="30" t="s">
        <v>7</v>
      </c>
      <c r="D13" s="30"/>
      <c r="E13" s="30"/>
      <c r="F13" s="30"/>
      <c r="G13" s="30"/>
      <c r="H13" s="30"/>
      <c r="I13" s="30"/>
      <c r="J13" s="30"/>
      <c r="K13" s="30"/>
      <c r="L13" s="30"/>
      <c r="M13" s="30"/>
      <c r="O13" s="30" t="s">
        <v>9</v>
      </c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</row>
    <row r="14" spans="1:49" ht="21" x14ac:dyDescent="0.2">
      <c r="A14" s="2" t="s">
        <v>20</v>
      </c>
      <c r="C14" s="4" t="s">
        <v>27</v>
      </c>
      <c r="D14" s="3"/>
      <c r="E14" s="4" t="s">
        <v>29</v>
      </c>
      <c r="F14" s="3"/>
      <c r="G14" s="31" t="s">
        <v>22</v>
      </c>
      <c r="H14" s="31"/>
      <c r="I14" s="31"/>
      <c r="J14" s="3"/>
      <c r="K14" s="31" t="s">
        <v>23</v>
      </c>
      <c r="L14" s="31"/>
      <c r="M14" s="31"/>
      <c r="O14" s="31" t="s">
        <v>27</v>
      </c>
      <c r="P14" s="31"/>
      <c r="Q14" s="31"/>
      <c r="R14" s="31"/>
      <c r="S14" s="31"/>
      <c r="T14" s="3"/>
      <c r="U14" s="31" t="s">
        <v>29</v>
      </c>
      <c r="V14" s="31"/>
      <c r="W14" s="31"/>
      <c r="X14" s="31"/>
      <c r="Y14" s="31"/>
      <c r="Z14" s="3"/>
      <c r="AA14" s="31" t="s">
        <v>22</v>
      </c>
      <c r="AB14" s="31"/>
      <c r="AC14" s="31"/>
      <c r="AD14" s="31"/>
      <c r="AE14" s="31"/>
      <c r="AF14" s="3"/>
      <c r="AG14" s="31" t="s">
        <v>23</v>
      </c>
      <c r="AH14" s="31"/>
      <c r="AI14" s="31"/>
    </row>
  </sheetData>
  <mergeCells count="36">
    <mergeCell ref="A1:AW1"/>
    <mergeCell ref="A2:AW2"/>
    <mergeCell ref="A3:AW3"/>
    <mergeCell ref="A5:AW5"/>
    <mergeCell ref="I6:AA6"/>
    <mergeCell ref="AC6:AS6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12:AW12"/>
    <mergeCell ref="C13:M13"/>
    <mergeCell ref="O13:AI13"/>
    <mergeCell ref="G14:I14"/>
    <mergeCell ref="K14:M14"/>
    <mergeCell ref="O14:S14"/>
    <mergeCell ref="U14:Y14"/>
    <mergeCell ref="AA14:AE14"/>
    <mergeCell ref="AG14:AI14"/>
  </mergeCells>
  <pageMargins left="0.39" right="0.39" top="0.39" bottom="0.39" header="0" footer="0"/>
  <pageSetup scale="6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5"/>
  <sheetViews>
    <sheetView rightToLeft="1" view="pageBreakPreview" zoomScaleNormal="100" zoomScaleSheetLayoutView="100" workbookViewId="0">
      <selection activeCell="B16" sqref="B16"/>
    </sheetView>
  </sheetViews>
  <sheetFormatPr defaultRowHeight="12.75" x14ac:dyDescent="0.2"/>
  <cols>
    <col min="1" max="1" width="5.140625" customWidth="1"/>
    <col min="2" max="2" width="20.8554687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5" bestFit="1" customWidth="1"/>
    <col min="8" max="8" width="1.28515625" customWidth="1"/>
    <col min="9" max="9" width="16" bestFit="1" customWidth="1"/>
    <col min="10" max="10" width="1.28515625" customWidth="1"/>
    <col min="11" max="11" width="9.85546875" bestFit="1" customWidth="1"/>
    <col min="12" max="12" width="1.28515625" customWidth="1"/>
    <col min="13" max="13" width="16.140625" bestFit="1" customWidth="1"/>
    <col min="14" max="14" width="1.28515625" customWidth="1"/>
    <col min="15" max="15" width="10.5703125" bestFit="1" customWidth="1"/>
    <col min="16" max="16" width="1.28515625" customWidth="1"/>
    <col min="17" max="17" width="15" bestFit="1" customWidth="1"/>
    <col min="18" max="18" width="1.28515625" customWidth="1"/>
    <col min="19" max="19" width="9.85546875" bestFit="1" customWidth="1"/>
    <col min="20" max="20" width="1.28515625" customWidth="1"/>
    <col min="21" max="21" width="22.28515625" bestFit="1" customWidth="1"/>
    <col min="22" max="22" width="1.28515625" customWidth="1"/>
    <col min="23" max="23" width="15" bestFit="1" customWidth="1"/>
    <col min="24" max="24" width="1.28515625" customWidth="1"/>
    <col min="25" max="25" width="16.85546875" customWidth="1"/>
    <col min="26" max="26" width="1.28515625" customWidth="1"/>
    <col min="27" max="27" width="15.5703125" customWidth="1"/>
    <col min="28" max="28" width="0.28515625" customWidth="1"/>
  </cols>
  <sheetData>
    <row r="1" spans="1:27" ht="29.1" customHeight="1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</row>
    <row r="2" spans="1:27" ht="21.75" customHeight="1" x14ac:dyDescent="0.2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</row>
    <row r="3" spans="1:27" ht="21.75" customHeight="1" x14ac:dyDescent="0.2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</row>
    <row r="4" spans="1:27" ht="14.45" customHeight="1" x14ac:dyDescent="0.2"/>
    <row r="5" spans="1:27" ht="14.45" customHeight="1" x14ac:dyDescent="0.2">
      <c r="A5" s="1" t="s">
        <v>31</v>
      </c>
      <c r="B5" s="33" t="s">
        <v>32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</row>
    <row r="6" spans="1:27" ht="14.45" customHeight="1" x14ac:dyDescent="0.2">
      <c r="E6" s="30" t="s">
        <v>7</v>
      </c>
      <c r="F6" s="30"/>
      <c r="G6" s="30"/>
      <c r="H6" s="30"/>
      <c r="I6" s="30"/>
      <c r="K6" s="30" t="s">
        <v>8</v>
      </c>
      <c r="L6" s="30"/>
      <c r="M6" s="30"/>
      <c r="N6" s="30"/>
      <c r="O6" s="30"/>
      <c r="P6" s="30"/>
      <c r="Q6" s="30"/>
      <c r="S6" s="30" t="s">
        <v>9</v>
      </c>
      <c r="T6" s="30"/>
      <c r="U6" s="30"/>
      <c r="V6" s="30"/>
      <c r="W6" s="30"/>
      <c r="X6" s="30"/>
      <c r="Y6" s="30"/>
      <c r="Z6" s="30"/>
      <c r="AA6" s="30"/>
    </row>
    <row r="7" spans="1:27" ht="14.45" customHeight="1" x14ac:dyDescent="0.2">
      <c r="E7" s="3"/>
      <c r="F7" s="3"/>
      <c r="G7" s="3"/>
      <c r="H7" s="3"/>
      <c r="I7" s="3"/>
      <c r="K7" s="31" t="s">
        <v>33</v>
      </c>
      <c r="L7" s="31"/>
      <c r="M7" s="31"/>
      <c r="N7" s="3"/>
      <c r="O7" s="31" t="s">
        <v>34</v>
      </c>
      <c r="P7" s="31"/>
      <c r="Q7" s="31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 x14ac:dyDescent="0.2">
      <c r="A8" s="30" t="s">
        <v>35</v>
      </c>
      <c r="B8" s="30"/>
      <c r="D8" s="30" t="s">
        <v>36</v>
      </c>
      <c r="E8" s="30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37</v>
      </c>
      <c r="W8" s="2" t="s">
        <v>14</v>
      </c>
      <c r="Y8" s="2" t="s">
        <v>15</v>
      </c>
      <c r="AA8" s="2" t="s">
        <v>18</v>
      </c>
    </row>
    <row r="9" spans="1:27" ht="21.75" customHeight="1" x14ac:dyDescent="0.2">
      <c r="A9" s="38" t="s">
        <v>38</v>
      </c>
      <c r="B9" s="38"/>
      <c r="D9" s="39">
        <v>321203</v>
      </c>
      <c r="E9" s="39"/>
      <c r="F9" s="11"/>
      <c r="G9" s="14">
        <v>7342471016</v>
      </c>
      <c r="H9" s="11"/>
      <c r="I9" s="14">
        <v>7370226673.34062</v>
      </c>
      <c r="J9" s="11"/>
      <c r="K9" s="14">
        <v>1172173</v>
      </c>
      <c r="L9" s="11"/>
      <c r="M9" s="14">
        <v>27403486514</v>
      </c>
      <c r="N9" s="11"/>
      <c r="O9" s="14">
        <v>0</v>
      </c>
      <c r="P9" s="11"/>
      <c r="Q9" s="14">
        <v>15751282474</v>
      </c>
      <c r="R9" s="11"/>
      <c r="S9" s="14">
        <v>816507</v>
      </c>
      <c r="T9" s="11"/>
      <c r="U9" s="14">
        <v>23525</v>
      </c>
      <c r="V9" s="11"/>
      <c r="W9" s="14">
        <v>19114139409</v>
      </c>
      <c r="X9" s="11"/>
      <c r="Y9" s="14">
        <v>19204725613.654701</v>
      </c>
      <c r="Z9" s="11"/>
      <c r="AA9" s="17">
        <v>38.520000000000003</v>
      </c>
    </row>
    <row r="10" spans="1:27" ht="21.75" customHeight="1" x14ac:dyDescent="0.2">
      <c r="A10" s="37" t="s">
        <v>39</v>
      </c>
      <c r="B10" s="37"/>
      <c r="D10" s="36">
        <v>2686103</v>
      </c>
      <c r="E10" s="36"/>
      <c r="F10" s="11"/>
      <c r="G10" s="15">
        <v>30520210142</v>
      </c>
      <c r="H10" s="11"/>
      <c r="I10" s="15">
        <v>28133028367.681099</v>
      </c>
      <c r="J10" s="11"/>
      <c r="K10" s="15">
        <v>1883860</v>
      </c>
      <c r="L10" s="11"/>
      <c r="M10" s="15">
        <v>19634162803</v>
      </c>
      <c r="N10" s="11"/>
      <c r="O10" s="15">
        <v>0</v>
      </c>
      <c r="P10" s="11"/>
      <c r="Q10" s="15">
        <v>38809278605</v>
      </c>
      <c r="R10" s="11"/>
      <c r="S10" s="15">
        <v>846558</v>
      </c>
      <c r="T10" s="11"/>
      <c r="U10" s="15">
        <v>10383</v>
      </c>
      <c r="V10" s="11"/>
      <c r="W10" s="15">
        <v>9187705224</v>
      </c>
      <c r="X10" s="11"/>
      <c r="Y10" s="15">
        <v>8779373812.5896206</v>
      </c>
      <c r="Z10" s="11"/>
      <c r="AA10" s="18">
        <v>17.61</v>
      </c>
    </row>
    <row r="11" spans="1:27" ht="21.75" customHeight="1" x14ac:dyDescent="0.2">
      <c r="A11" s="37" t="s">
        <v>40</v>
      </c>
      <c r="B11" s="37"/>
      <c r="D11" s="36">
        <v>0</v>
      </c>
      <c r="E11" s="36"/>
      <c r="F11" s="11"/>
      <c r="G11" s="15">
        <v>0</v>
      </c>
      <c r="H11" s="11"/>
      <c r="I11" s="15">
        <v>0</v>
      </c>
      <c r="J11" s="11"/>
      <c r="K11" s="15">
        <v>3361473</v>
      </c>
      <c r="L11" s="11"/>
      <c r="M11" s="15">
        <v>44926530540</v>
      </c>
      <c r="N11" s="11"/>
      <c r="O11" s="15">
        <v>0</v>
      </c>
      <c r="P11" s="11"/>
      <c r="Q11" s="15">
        <v>28007300000</v>
      </c>
      <c r="R11" s="11"/>
      <c r="S11" s="15">
        <v>1261473</v>
      </c>
      <c r="T11" s="11"/>
      <c r="U11" s="15">
        <v>13061</v>
      </c>
      <c r="V11" s="11"/>
      <c r="W11" s="15">
        <v>16924959340</v>
      </c>
      <c r="X11" s="11"/>
      <c r="Y11" s="15">
        <v>16472185779.5224</v>
      </c>
      <c r="Z11" s="11"/>
      <c r="AA11" s="18">
        <v>33.04</v>
      </c>
    </row>
    <row r="12" spans="1:27" ht="21.75" customHeight="1" x14ac:dyDescent="0.2">
      <c r="A12" s="37" t="s">
        <v>41</v>
      </c>
      <c r="B12" s="37"/>
      <c r="D12" s="36">
        <v>0</v>
      </c>
      <c r="E12" s="36"/>
      <c r="F12" s="11"/>
      <c r="G12" s="16">
        <v>0</v>
      </c>
      <c r="H12" s="11"/>
      <c r="I12" s="16">
        <v>0</v>
      </c>
      <c r="J12" s="11"/>
      <c r="K12" s="15">
        <v>1111600</v>
      </c>
      <c r="L12" s="11"/>
      <c r="M12" s="16">
        <v>11224246087</v>
      </c>
      <c r="N12" s="11"/>
      <c r="O12" s="15">
        <v>0</v>
      </c>
      <c r="P12" s="11"/>
      <c r="Q12" s="16">
        <v>11277862784</v>
      </c>
      <c r="R12" s="11"/>
      <c r="S12" s="15">
        <v>0</v>
      </c>
      <c r="T12" s="11"/>
      <c r="U12" s="15">
        <v>0</v>
      </c>
      <c r="V12" s="11"/>
      <c r="W12" s="16">
        <v>0</v>
      </c>
      <c r="X12" s="11"/>
      <c r="Y12" s="16">
        <v>0</v>
      </c>
      <c r="Z12" s="11"/>
      <c r="AA12" s="18">
        <v>0</v>
      </c>
    </row>
    <row r="13" spans="1:27" ht="21.75" customHeight="1" x14ac:dyDescent="0.2">
      <c r="A13" s="35" t="s">
        <v>42</v>
      </c>
      <c r="B13" s="35"/>
      <c r="D13" s="36"/>
      <c r="E13" s="36"/>
      <c r="F13" s="11"/>
      <c r="G13" s="19">
        <f>SUM(G9:G12)</f>
        <v>37862681158</v>
      </c>
      <c r="H13" s="11"/>
      <c r="I13" s="19">
        <f>SUM(I9:I12)</f>
        <v>35503255041.021721</v>
      </c>
      <c r="J13" s="11"/>
      <c r="K13" s="15"/>
      <c r="L13" s="11"/>
      <c r="M13" s="19">
        <f>SUM(M9:M12)</f>
        <v>103188425944</v>
      </c>
      <c r="N13" s="11"/>
      <c r="O13" s="15"/>
      <c r="P13" s="11"/>
      <c r="Q13" s="19">
        <f>SUM(Q9:Q12)</f>
        <v>93845723863</v>
      </c>
      <c r="R13" s="11"/>
      <c r="S13" s="15"/>
      <c r="T13" s="11"/>
      <c r="U13" s="15"/>
      <c r="V13" s="11"/>
      <c r="W13" s="19">
        <f>SUM(W9:W12)</f>
        <v>45226803973</v>
      </c>
      <c r="X13" s="11"/>
      <c r="Y13" s="19">
        <f>SUM(Y9:Y12)</f>
        <v>44456285205.766724</v>
      </c>
      <c r="Z13" s="11"/>
      <c r="AA13" s="11"/>
    </row>
    <row r="14" spans="1:27" x14ac:dyDescent="0.2"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spans="1:27" x14ac:dyDescent="0.2"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</sheetData>
  <mergeCells count="21">
    <mergeCell ref="A1:AA1"/>
    <mergeCell ref="A2:AA2"/>
    <mergeCell ref="A3:AA3"/>
    <mergeCell ref="B5:AA5"/>
    <mergeCell ref="E6:I6"/>
    <mergeCell ref="K6:Q6"/>
    <mergeCell ref="S6:AA6"/>
    <mergeCell ref="K7:M7"/>
    <mergeCell ref="O7:Q7"/>
    <mergeCell ref="A8:B8"/>
    <mergeCell ref="D8:E8"/>
    <mergeCell ref="A9:B9"/>
    <mergeCell ref="D9:E9"/>
    <mergeCell ref="A13:B13"/>
    <mergeCell ref="D13:E13"/>
    <mergeCell ref="A10:B10"/>
    <mergeCell ref="D10:E10"/>
    <mergeCell ref="A11:B11"/>
    <mergeCell ref="D11:E11"/>
    <mergeCell ref="A12:B12"/>
    <mergeCell ref="D12:E12"/>
  </mergeCells>
  <pageMargins left="0.39" right="0.39" top="0.39" bottom="0.39" header="0" footer="0"/>
  <pageSetup scale="5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9"/>
  <sheetViews>
    <sheetView rightToLeft="1" view="pageBreakPreview" zoomScaleNormal="100" zoomScaleSheetLayoutView="100" workbookViewId="0">
      <selection activeCell="A7" sqref="A7:XFD7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3" customWidth="1"/>
    <col min="35" max="35" width="1.28515625" customWidth="1"/>
    <col min="36" max="36" width="15.5703125" customWidth="1"/>
    <col min="37" max="37" width="1.28515625" customWidth="1"/>
    <col min="38" max="38" width="14.28515625" customWidth="1"/>
    <col min="39" max="39" width="0.28515625" customWidth="1"/>
  </cols>
  <sheetData>
    <row r="1" spans="1:38" ht="29.1" customHeight="1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</row>
    <row r="2" spans="1:38" ht="21.75" customHeight="1" x14ac:dyDescent="0.2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</row>
    <row r="3" spans="1:38" ht="21.75" customHeight="1" x14ac:dyDescent="0.2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</row>
    <row r="4" spans="1:38" ht="14.45" customHeight="1" x14ac:dyDescent="0.2"/>
    <row r="5" spans="1:38" ht="24" x14ac:dyDescent="0.2">
      <c r="A5" s="1" t="s">
        <v>43</v>
      </c>
      <c r="B5" s="33" t="s">
        <v>44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</row>
    <row r="6" spans="1:38" ht="21" x14ac:dyDescent="0.2">
      <c r="A6" s="30" t="s">
        <v>45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 t="s">
        <v>7</v>
      </c>
      <c r="Q6" s="30"/>
      <c r="R6" s="30"/>
      <c r="S6" s="30"/>
      <c r="T6" s="30"/>
      <c r="V6" s="30" t="s">
        <v>8</v>
      </c>
      <c r="W6" s="30"/>
      <c r="X6" s="30"/>
      <c r="Y6" s="30"/>
      <c r="Z6" s="30"/>
      <c r="AA6" s="30"/>
      <c r="AB6" s="30"/>
      <c r="AD6" s="30" t="s">
        <v>9</v>
      </c>
      <c r="AE6" s="30"/>
      <c r="AF6" s="30"/>
      <c r="AG6" s="30"/>
      <c r="AH6" s="30"/>
      <c r="AI6" s="30"/>
      <c r="AJ6" s="30"/>
      <c r="AK6" s="30"/>
      <c r="AL6" s="30"/>
    </row>
    <row r="7" spans="1:38" ht="2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31" t="s">
        <v>10</v>
      </c>
      <c r="W7" s="31"/>
      <c r="X7" s="31"/>
      <c r="Y7" s="3"/>
      <c r="Z7" s="31" t="s">
        <v>11</v>
      </c>
      <c r="AA7" s="31"/>
      <c r="AB7" s="31"/>
      <c r="AD7" s="3"/>
      <c r="AE7" s="3"/>
      <c r="AF7" s="3"/>
      <c r="AG7" s="3"/>
      <c r="AH7" s="3"/>
      <c r="AI7" s="3"/>
      <c r="AJ7" s="3"/>
      <c r="AK7" s="3"/>
      <c r="AL7" s="3"/>
    </row>
    <row r="8" spans="1:38" ht="21" x14ac:dyDescent="0.2">
      <c r="A8" s="30" t="s">
        <v>46</v>
      </c>
      <c r="B8" s="30"/>
      <c r="D8" s="2" t="s">
        <v>47</v>
      </c>
      <c r="F8" s="2" t="s">
        <v>48</v>
      </c>
      <c r="H8" s="2" t="s">
        <v>49</v>
      </c>
      <c r="J8" s="2" t="s">
        <v>50</v>
      </c>
      <c r="L8" s="2" t="s">
        <v>51</v>
      </c>
      <c r="N8" s="2" t="s">
        <v>24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38" ht="18" x14ac:dyDescent="0.25">
      <c r="B9" s="28" t="s">
        <v>174</v>
      </c>
      <c r="C9" s="28"/>
      <c r="D9" s="28" t="s">
        <v>174</v>
      </c>
      <c r="F9" s="28" t="s">
        <v>174</v>
      </c>
      <c r="G9" s="28"/>
      <c r="H9" s="28" t="s">
        <v>174</v>
      </c>
      <c r="I9" s="28"/>
      <c r="J9" s="28" t="s">
        <v>174</v>
      </c>
      <c r="K9" s="28"/>
      <c r="L9" s="28" t="s">
        <v>174</v>
      </c>
      <c r="M9" s="28"/>
      <c r="N9" s="28" t="s">
        <v>174</v>
      </c>
      <c r="O9" s="28"/>
      <c r="P9" s="28" t="s">
        <v>174</v>
      </c>
      <c r="Q9" s="28"/>
      <c r="R9" s="28" t="s">
        <v>174</v>
      </c>
      <c r="S9" s="28"/>
      <c r="T9" s="28" t="s">
        <v>174</v>
      </c>
      <c r="U9" s="28"/>
      <c r="V9" s="28" t="s">
        <v>174</v>
      </c>
      <c r="W9" s="28"/>
      <c r="X9" s="28" t="s">
        <v>174</v>
      </c>
      <c r="Y9" s="28"/>
      <c r="Z9" s="28" t="s">
        <v>174</v>
      </c>
      <c r="AA9" s="28"/>
      <c r="AB9" s="28" t="s">
        <v>174</v>
      </c>
      <c r="AC9" s="28"/>
      <c r="AD9" s="28" t="s">
        <v>174</v>
      </c>
      <c r="AE9" s="28"/>
      <c r="AF9" s="28" t="s">
        <v>174</v>
      </c>
      <c r="AG9" s="28"/>
      <c r="AH9" s="28" t="s">
        <v>174</v>
      </c>
      <c r="AI9" s="28"/>
      <c r="AJ9" s="28" t="s">
        <v>174</v>
      </c>
      <c r="AK9" s="28"/>
      <c r="AL9" s="28" t="s">
        <v>174</v>
      </c>
    </row>
  </sheetData>
  <mergeCells count="11">
    <mergeCell ref="V7:X7"/>
    <mergeCell ref="Z7:AB7"/>
    <mergeCell ref="A8:B8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scale="4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9"/>
  <sheetViews>
    <sheetView rightToLeft="1" view="pageBreakPreview" zoomScaleNormal="100" zoomScaleSheetLayoutView="100" workbookViewId="0">
      <selection activeCell="A4" sqref="A4:XFD4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ht="21.75" customHeight="1" x14ac:dyDescent="0.2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21.75" customHeight="1" x14ac:dyDescent="0.2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3" ht="24" x14ac:dyDescent="0.2">
      <c r="A4" s="33" t="s">
        <v>52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</row>
    <row r="5" spans="1:13" ht="24" x14ac:dyDescent="0.2">
      <c r="A5" s="33" t="s">
        <v>53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" ht="14.45" customHeight="1" x14ac:dyDescent="0.2"/>
    <row r="7" spans="1:13" ht="14.45" customHeight="1" x14ac:dyDescent="0.2">
      <c r="C7" s="30" t="s">
        <v>9</v>
      </c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ht="14.45" customHeight="1" x14ac:dyDescent="0.2">
      <c r="A8" s="2" t="s">
        <v>54</v>
      </c>
      <c r="C8" s="4" t="s">
        <v>13</v>
      </c>
      <c r="D8" s="3"/>
      <c r="E8" s="4" t="s">
        <v>55</v>
      </c>
      <c r="F8" s="3"/>
      <c r="G8" s="4" t="s">
        <v>56</v>
      </c>
      <c r="H8" s="3"/>
      <c r="I8" s="4" t="s">
        <v>57</v>
      </c>
      <c r="J8" s="3"/>
      <c r="K8" s="4" t="s">
        <v>58</v>
      </c>
      <c r="L8" s="3"/>
      <c r="M8" s="4" t="s">
        <v>59</v>
      </c>
    </row>
    <row r="9" spans="1:13" ht="18" x14ac:dyDescent="0.25">
      <c r="A9" s="28" t="s">
        <v>174</v>
      </c>
      <c r="B9" s="28"/>
      <c r="C9" s="28" t="s">
        <v>174</v>
      </c>
      <c r="D9" s="28"/>
      <c r="E9" s="28" t="s">
        <v>174</v>
      </c>
      <c r="F9" s="28"/>
      <c r="G9" s="28" t="s">
        <v>174</v>
      </c>
      <c r="H9" s="28"/>
      <c r="I9" s="28" t="s">
        <v>174</v>
      </c>
      <c r="J9" s="28"/>
      <c r="K9" s="28" t="s">
        <v>174</v>
      </c>
      <c r="L9" s="28"/>
      <c r="M9" s="28" t="s">
        <v>174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scale="8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2"/>
  <sheetViews>
    <sheetView rightToLeft="1" view="pageBreakPreview" zoomScaleNormal="100" zoomScaleSheetLayoutView="100" workbookViewId="0">
      <selection activeCell="B15" sqref="B15"/>
    </sheetView>
  </sheetViews>
  <sheetFormatPr defaultRowHeight="12.75" x14ac:dyDescent="0.2"/>
  <cols>
    <col min="1" max="1" width="5.140625" customWidth="1"/>
    <col min="2" max="2" width="58.28515625" customWidth="1"/>
    <col min="3" max="3" width="1.28515625" customWidth="1"/>
    <col min="4" max="4" width="15" bestFit="1" customWidth="1"/>
    <col min="5" max="5" width="1.28515625" customWidth="1"/>
    <col min="6" max="6" width="15" bestFit="1" customWidth="1"/>
    <col min="7" max="7" width="1.28515625" customWidth="1"/>
    <col min="8" max="8" width="15" bestFit="1" customWidth="1"/>
    <col min="9" max="9" width="1.28515625" customWidth="1"/>
    <col min="10" max="10" width="14.28515625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21.75" customHeight="1" x14ac:dyDescent="0.2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ht="21.75" customHeight="1" x14ac:dyDescent="0.2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ht="14.45" customHeight="1" x14ac:dyDescent="0.2"/>
    <row r="5" spans="1:12" ht="24" x14ac:dyDescent="0.2">
      <c r="A5" s="1" t="s">
        <v>60</v>
      </c>
      <c r="B5" s="33" t="s">
        <v>61</v>
      </c>
      <c r="C5" s="33"/>
      <c r="D5" s="33"/>
      <c r="E5" s="33"/>
      <c r="F5" s="33"/>
      <c r="G5" s="33"/>
      <c r="H5" s="33"/>
      <c r="I5" s="33"/>
      <c r="J5" s="33"/>
      <c r="K5" s="33"/>
      <c r="L5" s="33"/>
    </row>
    <row r="6" spans="1:12" ht="21" x14ac:dyDescent="0.2">
      <c r="D6" s="2" t="s">
        <v>7</v>
      </c>
      <c r="F6" s="30" t="s">
        <v>8</v>
      </c>
      <c r="G6" s="30"/>
      <c r="H6" s="30"/>
      <c r="J6" s="2" t="s">
        <v>9</v>
      </c>
    </row>
    <row r="7" spans="1:12" ht="14.45" customHeight="1" x14ac:dyDescent="0.2">
      <c r="D7" s="3"/>
      <c r="F7" s="3"/>
      <c r="G7" s="3"/>
      <c r="H7" s="3"/>
      <c r="J7" s="3"/>
    </row>
    <row r="8" spans="1:12" ht="21" x14ac:dyDescent="0.2">
      <c r="A8" s="30" t="s">
        <v>62</v>
      </c>
      <c r="B8" s="30"/>
      <c r="D8" s="2" t="s">
        <v>63</v>
      </c>
      <c r="F8" s="2" t="s">
        <v>64</v>
      </c>
      <c r="H8" s="2" t="s">
        <v>65</v>
      </c>
      <c r="J8" s="2" t="s">
        <v>63</v>
      </c>
      <c r="L8" s="2" t="s">
        <v>18</v>
      </c>
    </row>
    <row r="9" spans="1:12" ht="18.75" x14ac:dyDescent="0.2">
      <c r="A9" s="38" t="s">
        <v>66</v>
      </c>
      <c r="B9" s="38"/>
      <c r="D9" s="14">
        <v>12533410385</v>
      </c>
      <c r="E9" s="11"/>
      <c r="F9" s="14">
        <v>21701</v>
      </c>
      <c r="G9" s="11"/>
      <c r="H9" s="14">
        <v>12528300000</v>
      </c>
      <c r="I9" s="11"/>
      <c r="J9" s="14">
        <v>5132086</v>
      </c>
      <c r="K9" s="11"/>
      <c r="L9" s="17" t="s">
        <v>67</v>
      </c>
    </row>
    <row r="10" spans="1:12" ht="18.75" x14ac:dyDescent="0.2">
      <c r="A10" s="37" t="s">
        <v>68</v>
      </c>
      <c r="B10" s="37"/>
      <c r="D10" s="15">
        <v>649934737</v>
      </c>
      <c r="E10" s="11"/>
      <c r="F10" s="15">
        <v>8250575422</v>
      </c>
      <c r="G10" s="11"/>
      <c r="H10" s="15">
        <v>8481233481</v>
      </c>
      <c r="I10" s="11"/>
      <c r="J10" s="15">
        <v>419276678</v>
      </c>
      <c r="K10" s="11"/>
      <c r="L10" s="18" t="s">
        <v>69</v>
      </c>
    </row>
    <row r="11" spans="1:12" ht="18.75" x14ac:dyDescent="0.2">
      <c r="A11" s="37" t="s">
        <v>70</v>
      </c>
      <c r="B11" s="37"/>
      <c r="D11" s="16">
        <v>0</v>
      </c>
      <c r="E11" s="11"/>
      <c r="F11" s="16">
        <v>45158300000</v>
      </c>
      <c r="G11" s="11"/>
      <c r="H11" s="16">
        <v>45152287041</v>
      </c>
      <c r="I11" s="11"/>
      <c r="J11" s="16">
        <v>6012959</v>
      </c>
      <c r="K11" s="11"/>
      <c r="L11" s="18" t="s">
        <v>67</v>
      </c>
    </row>
    <row r="12" spans="1:12" ht="21.75" customHeight="1" x14ac:dyDescent="0.2">
      <c r="A12" s="35" t="s">
        <v>42</v>
      </c>
      <c r="B12" s="35"/>
      <c r="D12" s="19">
        <f>SUM(D9:D11)</f>
        <v>13183345122</v>
      </c>
      <c r="E12" s="11"/>
      <c r="F12" s="19">
        <f>SUM(F9:F11)</f>
        <v>53408897123</v>
      </c>
      <c r="G12" s="11"/>
      <c r="H12" s="19">
        <f>SUM(H9:H11)</f>
        <v>66161820522</v>
      </c>
      <c r="I12" s="11"/>
      <c r="J12" s="19">
        <f>SUM(J9:J11)</f>
        <v>430421723</v>
      </c>
      <c r="K12" s="11"/>
      <c r="L12" s="18"/>
    </row>
  </sheetData>
  <mergeCells count="10">
    <mergeCell ref="A1:L1"/>
    <mergeCell ref="A2:L2"/>
    <mergeCell ref="A3:L3"/>
    <mergeCell ref="B5:L5"/>
    <mergeCell ref="F6:H6"/>
    <mergeCell ref="A8:B8"/>
    <mergeCell ref="A9:B9"/>
    <mergeCell ref="A10:B10"/>
    <mergeCell ref="A11:B11"/>
    <mergeCell ref="A12:B12"/>
  </mergeCells>
  <pageMargins left="0.39" right="0.39" top="0.39" bottom="0.39" header="0" footer="0"/>
  <pageSetup scale="8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4"/>
  <sheetViews>
    <sheetView rightToLeft="1" view="pageBreakPreview" zoomScaleNormal="100" zoomScaleSheetLayoutView="100" workbookViewId="0">
      <selection activeCell="F24" sqref="F24"/>
    </sheetView>
  </sheetViews>
  <sheetFormatPr defaultRowHeight="12.75" x14ac:dyDescent="0.2"/>
  <cols>
    <col min="1" max="1" width="2.5703125" customWidth="1"/>
    <col min="2" max="2" width="48.8554687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21.75" customHeight="1" x14ac:dyDescent="0.2">
      <c r="A2" s="32" t="s">
        <v>71</v>
      </c>
      <c r="B2" s="32"/>
      <c r="C2" s="32"/>
      <c r="D2" s="32"/>
      <c r="E2" s="32"/>
      <c r="F2" s="32"/>
      <c r="G2" s="32"/>
      <c r="H2" s="32"/>
      <c r="I2" s="32"/>
      <c r="J2" s="32"/>
    </row>
    <row r="3" spans="1:10" ht="21.75" customHeight="1" x14ac:dyDescent="0.2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</row>
    <row r="4" spans="1:10" ht="14.45" customHeight="1" x14ac:dyDescent="0.2"/>
    <row r="5" spans="1:10" ht="29.1" customHeight="1" x14ac:dyDescent="0.2">
      <c r="A5" s="1" t="s">
        <v>72</v>
      </c>
      <c r="B5" s="33" t="s">
        <v>73</v>
      </c>
      <c r="C5" s="33"/>
      <c r="D5" s="33"/>
      <c r="E5" s="33"/>
      <c r="F5" s="33"/>
      <c r="G5" s="33"/>
      <c r="H5" s="33"/>
      <c r="I5" s="33"/>
      <c r="J5" s="33"/>
    </row>
    <row r="6" spans="1:10" ht="14.45" customHeight="1" x14ac:dyDescent="0.2"/>
    <row r="7" spans="1:10" ht="14.45" customHeight="1" x14ac:dyDescent="0.2">
      <c r="A7" s="30" t="s">
        <v>74</v>
      </c>
      <c r="B7" s="30"/>
      <c r="D7" s="2" t="s">
        <v>75</v>
      </c>
      <c r="F7" s="2" t="s">
        <v>63</v>
      </c>
      <c r="H7" s="2" t="s">
        <v>76</v>
      </c>
      <c r="J7" s="2" t="s">
        <v>77</v>
      </c>
    </row>
    <row r="8" spans="1:10" ht="21.75" customHeight="1" x14ac:dyDescent="0.2">
      <c r="A8" s="38" t="s">
        <v>78</v>
      </c>
      <c r="B8" s="38"/>
      <c r="D8" s="22" t="s">
        <v>79</v>
      </c>
      <c r="F8" s="14">
        <v>0</v>
      </c>
      <c r="G8" s="11"/>
      <c r="H8" s="17">
        <v>0</v>
      </c>
      <c r="I8" s="11"/>
      <c r="J8" s="17">
        <v>0</v>
      </c>
    </row>
    <row r="9" spans="1:10" ht="21.75" customHeight="1" x14ac:dyDescent="0.2">
      <c r="A9" s="37" t="s">
        <v>80</v>
      </c>
      <c r="B9" s="37"/>
      <c r="D9" s="23" t="s">
        <v>81</v>
      </c>
      <c r="F9" s="20">
        <v>-389671916</v>
      </c>
      <c r="G9" s="11"/>
      <c r="H9" s="18">
        <v>114.93</v>
      </c>
      <c r="I9" s="11"/>
      <c r="J9" s="20">
        <v>-0.78</v>
      </c>
    </row>
    <row r="10" spans="1:10" ht="21.75" customHeight="1" x14ac:dyDescent="0.2">
      <c r="A10" s="37" t="s">
        <v>82</v>
      </c>
      <c r="B10" s="37"/>
      <c r="D10" s="23" t="s">
        <v>83</v>
      </c>
      <c r="F10" s="15">
        <v>0</v>
      </c>
      <c r="G10" s="11"/>
      <c r="H10" s="18">
        <v>0</v>
      </c>
      <c r="I10" s="11"/>
      <c r="J10" s="18">
        <v>0</v>
      </c>
    </row>
    <row r="11" spans="1:10" ht="21.75" customHeight="1" x14ac:dyDescent="0.2">
      <c r="A11" s="37" t="s">
        <v>84</v>
      </c>
      <c r="B11" s="37"/>
      <c r="D11" s="23" t="s">
        <v>85</v>
      </c>
      <c r="F11" s="15">
        <v>0</v>
      </c>
      <c r="G11" s="11"/>
      <c r="H11" s="18">
        <v>0</v>
      </c>
      <c r="I11" s="11"/>
      <c r="J11" s="18">
        <v>0</v>
      </c>
    </row>
    <row r="12" spans="1:10" ht="21.75" customHeight="1" x14ac:dyDescent="0.2">
      <c r="A12" s="37" t="s">
        <v>86</v>
      </c>
      <c r="B12" s="37"/>
      <c r="D12" s="23" t="s">
        <v>87</v>
      </c>
      <c r="F12" s="16">
        <v>2224827538</v>
      </c>
      <c r="G12" s="11"/>
      <c r="H12" s="20">
        <v>-656.17</v>
      </c>
      <c r="I12" s="11"/>
      <c r="J12" s="18">
        <v>4.46</v>
      </c>
    </row>
    <row r="13" spans="1:10" ht="21.75" customHeight="1" thickBot="1" x14ac:dyDescent="0.25">
      <c r="A13" s="35" t="s">
        <v>42</v>
      </c>
      <c r="B13" s="35"/>
      <c r="D13" s="8"/>
      <c r="F13" s="19">
        <f>SUM(F8:F12)</f>
        <v>1835155622</v>
      </c>
      <c r="G13" s="11"/>
      <c r="H13" s="20"/>
      <c r="I13" s="11"/>
      <c r="J13" s="18"/>
    </row>
    <row r="14" spans="1:10" ht="13.5" thickTop="1" x14ac:dyDescent="0.2"/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V9"/>
  <sheetViews>
    <sheetView rightToLeft="1" view="pageBreakPreview" zoomScaleNormal="100" zoomScaleSheetLayoutView="100" workbookViewId="0">
      <selection activeCell="L29" sqref="L29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5" width="1.28515625" customWidth="1"/>
    <col min="16" max="16" width="14.28515625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5.5703125" customWidth="1"/>
    <col min="23" max="23" width="0.28515625" customWidth="1"/>
  </cols>
  <sheetData>
    <row r="1" spans="1:22" ht="29.1" customHeight="1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21.75" customHeight="1" x14ac:dyDescent="0.2">
      <c r="A2" s="32" t="s">
        <v>71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</row>
    <row r="3" spans="1:22" ht="21.75" customHeight="1" x14ac:dyDescent="0.2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</row>
    <row r="4" spans="1:22" ht="14.45" customHeight="1" x14ac:dyDescent="0.2"/>
    <row r="5" spans="1:22" ht="24" x14ac:dyDescent="0.2">
      <c r="A5" s="1" t="s">
        <v>88</v>
      </c>
      <c r="B5" s="33" t="s">
        <v>89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</row>
    <row r="6" spans="1:22" ht="21" x14ac:dyDescent="0.2">
      <c r="D6" s="30" t="s">
        <v>90</v>
      </c>
      <c r="E6" s="30"/>
      <c r="F6" s="30"/>
      <c r="G6" s="30"/>
      <c r="H6" s="30"/>
      <c r="I6" s="30"/>
      <c r="J6" s="30"/>
      <c r="K6" s="30"/>
      <c r="L6" s="30"/>
      <c r="N6" s="30" t="s">
        <v>171</v>
      </c>
      <c r="O6" s="30"/>
      <c r="P6" s="30"/>
      <c r="Q6" s="30"/>
      <c r="R6" s="30"/>
      <c r="S6" s="30"/>
      <c r="T6" s="30"/>
      <c r="U6" s="30"/>
      <c r="V6" s="30"/>
    </row>
    <row r="7" spans="1:22" ht="21" x14ac:dyDescent="0.2">
      <c r="D7" s="3"/>
      <c r="E7" s="3"/>
      <c r="F7" s="3"/>
      <c r="G7" s="3"/>
      <c r="H7" s="3"/>
      <c r="I7" s="3"/>
      <c r="J7" s="31" t="s">
        <v>42</v>
      </c>
      <c r="K7" s="31"/>
      <c r="L7" s="31"/>
      <c r="N7" s="3"/>
      <c r="O7" s="3"/>
      <c r="P7" s="3"/>
      <c r="Q7" s="3"/>
      <c r="R7" s="3"/>
      <c r="S7" s="3"/>
      <c r="T7" s="31" t="s">
        <v>42</v>
      </c>
      <c r="U7" s="31"/>
      <c r="V7" s="31"/>
    </row>
    <row r="8" spans="1:22" ht="21" x14ac:dyDescent="0.2">
      <c r="A8" s="30" t="s">
        <v>92</v>
      </c>
      <c r="B8" s="30"/>
      <c r="D8" s="2" t="s">
        <v>93</v>
      </c>
      <c r="F8" s="2" t="s">
        <v>94</v>
      </c>
      <c r="H8" s="2" t="s">
        <v>95</v>
      </c>
      <c r="J8" s="4" t="s">
        <v>63</v>
      </c>
      <c r="K8" s="3"/>
      <c r="L8" s="4" t="s">
        <v>76</v>
      </c>
      <c r="N8" s="2" t="s">
        <v>93</v>
      </c>
      <c r="P8" s="2" t="s">
        <v>94</v>
      </c>
      <c r="R8" s="2" t="s">
        <v>95</v>
      </c>
      <c r="T8" s="4" t="s">
        <v>63</v>
      </c>
      <c r="U8" s="3"/>
      <c r="V8" s="4" t="s">
        <v>76</v>
      </c>
    </row>
    <row r="9" spans="1:22" ht="18" x14ac:dyDescent="0.25">
      <c r="B9" s="28" t="s">
        <v>174</v>
      </c>
      <c r="C9" s="28"/>
      <c r="D9" s="28" t="s">
        <v>174</v>
      </c>
      <c r="E9" s="28"/>
      <c r="F9" s="28" t="s">
        <v>174</v>
      </c>
      <c r="G9" s="28"/>
      <c r="H9" s="28" t="s">
        <v>174</v>
      </c>
      <c r="I9" s="28"/>
      <c r="J9" s="28" t="s">
        <v>174</v>
      </c>
      <c r="K9" s="28"/>
      <c r="L9" s="28" t="s">
        <v>174</v>
      </c>
      <c r="M9" s="28"/>
      <c r="N9" s="28" t="s">
        <v>174</v>
      </c>
      <c r="O9" s="28"/>
      <c r="P9" s="28" t="s">
        <v>174</v>
      </c>
      <c r="Q9" s="28"/>
      <c r="R9" s="28" t="s">
        <v>174</v>
      </c>
      <c r="S9" s="28"/>
      <c r="T9" s="28" t="s">
        <v>174</v>
      </c>
      <c r="U9" s="28"/>
      <c r="V9" s="28" t="s">
        <v>174</v>
      </c>
    </row>
  </sheetData>
  <mergeCells count="9">
    <mergeCell ref="J7:L7"/>
    <mergeCell ref="T7:V7"/>
    <mergeCell ref="A8:B8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روکش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درآمد ناشی از فروش</vt:lpstr>
      <vt:lpstr>سود سپرده بانکی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روکش!Print_Area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zahra hashemifar</cp:lastModifiedBy>
  <cp:lastPrinted>2024-06-23T05:43:16Z</cp:lastPrinted>
  <dcterms:created xsi:type="dcterms:W3CDTF">2024-06-22T11:06:05Z</dcterms:created>
  <dcterms:modified xsi:type="dcterms:W3CDTF">2024-06-24T10:03:22Z</dcterms:modified>
</cp:coreProperties>
</file>